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YıllıkPlanlar\YıllıkPlanlar-23.08.2024\DKAB(4-12)_Yıllık Planlar\"/>
    </mc:Choice>
  </mc:AlternateContent>
  <bookViews>
    <workbookView xWindow="0" yWindow="0" windowWidth="28800" windowHeight="12228" tabRatio="599"/>
  </bookViews>
  <sheets>
    <sheet name="Sayf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1" l="1"/>
  <c r="I26" i="1"/>
  <c r="I20" i="1"/>
  <c r="I21" i="1"/>
  <c r="I23" i="1"/>
  <c r="I40" i="1"/>
  <c r="B41" i="1"/>
  <c r="B40" i="1"/>
  <c r="B36" i="1"/>
  <c r="B37" i="1"/>
  <c r="B38" i="1"/>
  <c r="B39" i="1"/>
  <c r="B35" i="1"/>
  <c r="B32" i="1"/>
  <c r="B33" i="1"/>
  <c r="B34" i="1"/>
  <c r="B30" i="1"/>
  <c r="B27" i="1"/>
  <c r="B28" i="1"/>
  <c r="B29" i="1"/>
  <c r="B23" i="1"/>
  <c r="B24" i="1"/>
  <c r="B25" i="1"/>
  <c r="B26" i="1"/>
  <c r="A22" i="1"/>
  <c r="B21" i="1"/>
  <c r="B20" i="1"/>
  <c r="B19" i="1"/>
  <c r="B15" i="1"/>
  <c r="B16" i="1"/>
  <c r="B17" i="1"/>
  <c r="B18" i="1"/>
  <c r="B13" i="1"/>
  <c r="B14" i="1"/>
  <c r="A12" i="1"/>
  <c r="B11" i="1"/>
  <c r="B10" i="1"/>
  <c r="B6" i="1"/>
  <c r="B7" i="1"/>
  <c r="B8" i="1"/>
  <c r="B9" i="1"/>
  <c r="B3" i="1"/>
  <c r="B4" i="1"/>
  <c r="B5" i="1"/>
</calcChain>
</file>

<file path=xl/sharedStrings.xml><?xml version="1.0" encoding="utf-8"?>
<sst xmlns="http://schemas.openxmlformats.org/spreadsheetml/2006/main" count="183" uniqueCount="103">
  <si>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</si>
  <si>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</si>
  <si>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</si>
  <si>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</si>
  <si>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</si>
  <si>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</si>
  <si>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</si>
  <si>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</si>
  <si>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</si>
  <si>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</si>
  <si>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</si>
  <si>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</si>
  <si>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</si>
  <si>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</si>
  <si>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</si>
  <si>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</si>
  <si>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</si>
  <si>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</si>
  <si>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</si>
  <si>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</si>
  <si>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İstiklâl Marşı'nın Kabulü be Mehmet Akif Ersoy'u Anma Günü (12 Mart)</t>
  </si>
  <si>
    <t>18 Mart Çanakkale Zaferi</t>
  </si>
  <si>
    <t>NİSAN</t>
  </si>
  <si>
    <t>23 Nisan Ulusal Egemenlik ve Çocuk Bayramı</t>
  </si>
  <si>
    <t>MAYIS</t>
  </si>
  <si>
    <t>Kût'ül Amâre Zaferi
(29 Nisan)
1 Mayıs Emek ve Dayanışma Günü</t>
  </si>
  <si>
    <t>19 Mayıs Atatürk'ü Anma ve Gençlik ve Spor Bayramı</t>
  </si>
  <si>
    <t>İstanbul'un Fethi (29 Mayıs)</t>
  </si>
  <si>
    <t>HAZİRAN</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</si>
  <si>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2023 - 2024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</si>
  <si>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Dünya Engelliler Günü 
(3 Aralık)</t>
  </si>
  <si>
    <t>1. Din-Bilim İlişkisi</t>
  </si>
  <si>
    <t>12.1.1. Din-bilim ilişkisini tartışır</t>
  </si>
  <si>
    <t>2. İslam Medeniyetinde Bilim ve Düşüncenin Gelişimi</t>
  </si>
  <si>
    <t>12.1.2. İslam medeniyetinde bilim ve düşüncenin gelişim sürecini değerlendirir.</t>
  </si>
  <si>
    <t>3. İslam Medeniyetinde Öne Çıkan Eğitim Kurumları</t>
  </si>
  <si>
    <t>12.1.3. İslam medeniyetinde öne çıkan eğitim ve bilim kurumlarını tanır.</t>
  </si>
  <si>
    <t>4. Müslümanların Bilim Alanında Yaptığı Öncü ve Özgün Çalışmalar</t>
  </si>
  <si>
    <t>12.1.4. Müslümanların bilim alanında yaptığı özgün çalışmaları sınıflandırır</t>
  </si>
  <si>
    <t>5. Kur’an’dan Mesajlar: Fâtır Suresi 27-28. Ayetler</t>
  </si>
  <si>
    <t>12.1.5. Fâtır suresi 27-28. ayette verilen mesajları değerlendirir</t>
  </si>
  <si>
    <t>1. Türklerin Müslüman Olmaları</t>
  </si>
  <si>
    <t>12.2.1. Türklerin Müslüman olma sürecini açıklar.</t>
  </si>
  <si>
    <t>2. Milletimizin İslam Anlayışının Oluşmasında Etkili Olan Bazı Şahsiyetler</t>
  </si>
  <si>
    <t>12.2.2. Dinî anlayış ve kültürümüzün oluşmasında etkili olan bazı şahsiyetleri tanır.</t>
  </si>
  <si>
    <t>1. Tasavvufi Düşüncenin Oluşumu</t>
  </si>
  <si>
    <t>12.3.1. İslam düşüncesinde tasavvufi düşüncenin oluşum sürecini değerlendirir</t>
  </si>
  <si>
    <t>2. Tasavvufi Düşüncenin Ahlaki Boyutu</t>
  </si>
  <si>
    <t>12.3.2. Tasavvufi düşüncede ahlaki boyutun önemini fark eder.</t>
  </si>
  <si>
    <t>3. Kültürümüzde Etkin Olan Tasavvufi Yorumlar</t>
  </si>
  <si>
    <t>12.3.3. Kültürümüzde etkin olan bazı tasavvufi yorumları tanır.</t>
  </si>
  <si>
    <t>12.3.4. Alevilik-Bektaşilikteki temel kavram ve erkânları tanır.</t>
  </si>
  <si>
    <t>4. Kur’an’dan Mesajlar: Hucurât Suresi 10. Ayet</t>
  </si>
  <si>
    <t>12.3.5. Hucurât Suresi 10. ayette verilen mesajları değerlendirir.</t>
  </si>
  <si>
    <t>1. Dinî Meselelerin Çözümünde Temel İlke ve Yöntemler</t>
  </si>
  <si>
    <t>12.4.1. Dinî meselelerin çözümüyle ilgili temel ilke ve yöntemleri analiz eder</t>
  </si>
  <si>
    <t>2. İktisadi Hayatla İlgili Meseleler</t>
  </si>
  <si>
    <t>12.4.2. İslam’ın ekonomik hayatla ilgili ahlaki ölçülerini yorumlar.</t>
  </si>
  <si>
    <t>3. Gıda Maddeleri ve Bağımlılıkla İlgili Meseleler</t>
  </si>
  <si>
    <t>12.4.3. Gıda maddeleri ve bağımlılık konusundaki dinî ve ahlaki ilkeleri açıklar.</t>
  </si>
  <si>
    <t>4. Sağlık ve Tıpla İlgili Meseleler</t>
  </si>
  <si>
    <t>12.4.4. Sağlık ve tıpla ilgili bazı meseleleri dinî ve ahlaki ölçüler çerçevesinde yorumlar.</t>
  </si>
  <si>
    <t>5. Kur’an’dan Mesajlar: En’âm suresi 151-152. Ayetler</t>
  </si>
  <si>
    <t>12.4.5. En’âm suresi 151-152. ayetlerde verilen mesajları değerlendirir.</t>
  </si>
  <si>
    <t>1. Hinduizm</t>
  </si>
  <si>
    <t>12.5.1. Hinduizm’in doğuşunu ve gelişim sürecini özetler.</t>
  </si>
  <si>
    <t>2. Budizm</t>
  </si>
  <si>
    <t>12.5.2. Budizm’in doğuşunu ve gelişim sürecini özetler.</t>
  </si>
  <si>
    <t>3. Konfüçyanizm</t>
  </si>
  <si>
    <t>12.5.3. Konfüçyanizm’in doğuşunu ve gelişim sürecini özetler.</t>
  </si>
  <si>
    <t>4. Taoizm</t>
  </si>
  <si>
    <t>12.5.4. Taoizm’in doğuşunu ve gelişim sürecini özetler.</t>
  </si>
  <si>
    <t xml:space="preserve">2- Anadolu’da İslam   </t>
  </si>
  <si>
    <t>İlim öğrenmeyi teşvik eden ayet ve hadislerden örnekler verilir.</t>
  </si>
  <si>
    <t>Kurumlar; cami, mescit, mektep, medrese, daru’l-kurra, daru’l-hadis, beytü’l-hikme kütüphane, rasathane ve şifahane ile sınırlandırılır.</t>
  </si>
  <si>
    <t>Geçmişten günümüze Müslümanların bilim alanında yaptığı öncü ve özgün çalışmalara (dil, fıkıh, kelam, tefsir, hadis, tarih, felsefe, coğrafya, tıp, astronomi, matematik, fizik, kimya) ana hatlarıyla yer verilir ve bu çalışmaların diğer medeniyetlerdeki ilmî gelişmelere olan etkisine değinilir.</t>
  </si>
  <si>
    <t>Kazanım; öğrencilerin Kur’an-ı Kerim mealini kullanma, Kur’an-ı Kerim’i anlama ve yorumlama, ayetlerde geçen şahıs, yer, konu ve kavramları belirleme becerilerini geliştirici etkinliklerle desteklenir. Bu kapsamda ayetlerin (nüzul sebebi, ana konuları gibi) kısa açıklamalarına öğrenci seviyesine göre yer verilir.</t>
  </si>
  <si>
    <t>Horasan, Anadolu ve Balkanlar’da İslamiyet’in yayılmasında ribatların, fütüvvet ve ahilik teşkilatlarının rolüne de kısaca değinilir.</t>
  </si>
  <si>
    <t>Dinî anlayış ve kültürümüzün oluşmasında etkili olan şahsiyetlerden; Ebu Hanife, Cafer es-Sadık, Maturidi, Şafii, Eş’ari, Ahmet Yesevi, Mevlana Celaleddin-i Rumi, Ahi Evran, Hacı Bektaş-ı Veli, Yunus Emre, Sarı Saltuk, Hacı Bayram-ı Veli’ye öğrenci seviyesine göre yer verilir.
 Dinî anlayış ve kültürümüzün oluşmasında etkili olan şahsiyetlerin ortak değerimiz olduğuna değinilir.</t>
  </si>
  <si>
    <t>Edep ve insan-ı kâmil kavramlarının tasavvufi düşüncedeki yerine de değinilir.</t>
  </si>
  <si>
    <t>Yesevilik, Kadirilik, Rifailik, Mevlevilik, Nakşibendilik ve Alevilik-Bektaşilik konularına yer verilir.</t>
  </si>
  <si>
    <t>Cem ve cemevi, musahiplik, razılık ve kul hakkının sorulması, cemde on iki hizmet, semah, gülbank, Hızır ve Muharrem orucu konularına yer verilir.
Bu kapsamda;
 Hacı Bektaş Veli’nin, Bektaşiliğin oluşumu ve Aleviliğin gelişimindeki rolüne, Alevilik-Bektaşilikteki “ocak kültürü”ne, “el ele, el hakka ikrarı”na ve “dört kapı kırk makam”a yer verilir; Bektaşilikte musahipliğe “ikrar ve nasip alma” da denildiğine ve bu kavramın İslam tarihindeki muhacir ensar kardeşliğine dayandırıldığına değinilir.
 Cemevi; âyin-i cem erkânının yapıldığı, “yol, âdap ve erkân yeri” olarak nitelendirilir; Bektaşilikte ise cemevi yerine “meydan evi” ifadesinin kullanıldığına da değinilir. “Düşkünlükten kaldırma cemi”, “Dardan indirme cemi” ile “Abdal Musa cemi”nden bahsedilir. Âyin-i cem ve cemevi ile ilgili görsellere yer verilir.
 Alevilik-Bektaşilikte duaların başında, “Bismişah”, sonunda ise “Allah Allah” lafzının söylendiğine değinilir. “Gülbank” konusunda ise “Lokma Duasına” da yer verilir.</t>
  </si>
  <si>
    <t>Güncel dinî meselelerin çözümü için öne sürülen ilke ve yöntemlerin, İslâm âlimlerinin üzerinde icma ettiği temel esas ve hükümlere ters düşmemesi, bu önerilerin “zarûrât-ı diniye” adı verilen kesin hükümlere aykırı olmaması gibi ilkelere vurgu yapılır.
 İslam’ın ortaya koyduğu çözümlerin temel amacının, insanların can, nesil, akıl, mal ve din emniyetini güvence altına almak olduğuna dikkat çekilir.
 Çözüm önerilerinin fıtrata, yani Allah'ın koyduğu dengeye ve yaratılışa aykırı olmamasına; temel ahlaki değerleri ihlal etmemesi gerektiğine değinilir.
 Sorunların ele alınmasında, farklı uzmanlık alanlarına ve kolektif akla başvurulmasının önemi üzerinde durulur.</t>
  </si>
  <si>
    <t>İslam’ın mülkiyet anlayışı, fakirlik problemine bakışı ve fakirliğin çözümü için ortaya koyduğu ilkeler ele alınır.
 İslam’da İşçi ve işveren haklarına yer verilir. Ayrıca “İş Sağlığı ve Güvenliği” kapsamında “güvenli yaşam” hususuna da değinilir.</t>
  </si>
  <si>
    <t> Yiyecek ve içecekler konusunda “Eşyada asıl olan ibahadır.” ilkesi kapsamında “yasakların sınırlı, helaller alanının ise geniş olduğu” vurgulanır.
 İslam dinine göre yenilmesi ve içilmesi yasaklanmış olan gıdalara örnekler verilir.
 Yiyecek ve içeceklerle ilgili yasakların delillerine ve hikmetlerine yer verilir.
 Genetiği ve öz niteliği değiştirilmiş yiyecek ve içeceklerin insanın beden ve ruh sağlığı üzerindeki etkilerine değinilir.
 Uyuşturucu madde, alkol ve sigara kullanımı ile kumar oynamak gibi bağımlılığa neden olan zararlı alışkanlıklara yer verilir.</t>
  </si>
  <si>
    <t>Otopsi, ötenazi, organ nakli, kan bağışı, haram maddelerle tedavi ve intihar konularına ayrıntıya girilmeden öğrenci seviyesi dikkate alınarak yer verilir.</t>
  </si>
  <si>
    <t>Hinduizm’in; tarihçesine, inanç esaslarına, ritüellerine, sembollerine ve kutsal mekânlarına yer verilir.</t>
  </si>
  <si>
    <t>Budizm’in; tarihçesine, inanç esaslarına, ritüellerine, sembollerine ve kutsal mekânlarına yer verilir.</t>
  </si>
  <si>
    <t>Konfüçyanizm’in; tarihçesine, inanç esaslarına, ritüellerine, sembollerine ve kutsal mekânlarına yer verilir.</t>
  </si>
  <si>
    <t>Taoizm’in; tarihçesine, inanç esaslarına, ritüellerine, sembollerine ve kutsal mekânlarına yer verilir.</t>
  </si>
  <si>
    <t>1.Yazılı Yoklama</t>
  </si>
  <si>
    <t>2.Yazılı Yoklama</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</si>
  <si>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</si>
  <si>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1-İSLAM VE BİLİM</t>
  </si>
  <si>
    <t xml:space="preserve">2- ANADOLU'DA İSLAM </t>
  </si>
  <si>
    <t>3-İSLAM DÜŞÜNCESİNDE TASAVVUFİ YORUMLAR</t>
  </si>
  <si>
    <t>4-GÜNCEL DİNÎ MESELELER</t>
  </si>
  <si>
    <t>5-HİNT VE ÇİN DİNLERİ</t>
  </si>
  <si>
    <t>Türk Dünyası ve Toplulukları Haftası
Kadir Gecesi (26 Mart)</t>
  </si>
  <si>
    <t>2. Ara Tatil: 31 Mart - 4 Nisan 2025 (30 Mart- 01 Nisan Ramazan Bayramı)</t>
  </si>
  <si>
    <t>.................... OKULU 2024-2025 EĞİTİM ÖĞRETİM YILI 12. SINIF DİN KÜLTÜRÜ VE AHLAK BİLGİSİ DERSİ ÜNİTELENDİRİLMİŞ YILLIK PLAN</t>
  </si>
  <si>
    <t>3. Kur’an’dan Mesajlar: Nisâ Suresi 136. Ayet</t>
  </si>
  <si>
    <t>12.2.3. Nisâ suresi 136. ayette verilen mesajları değerlendirir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</si>
</sst>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6"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b/>
      <sz val="18"/>
      <color theme="3"/>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20">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thin">
        <color indexed="64"/>
      </left>
      <right style="thin">
        <color indexed="64"/>
      </right>
      <top style="medium">
        <color indexed="64"/>
      </top>
      <bottom style="thin">
        <color indexed="64"/>
      </bottom>
      <diagonal/>
    </border>
    <border>
      <left style="thin">
        <color rgb="FF3F3F3F"/>
      </left>
      <right style="thin">
        <color rgb="FF3F3F3F"/>
      </right>
      <top style="medium">
        <color indexed="64"/>
      </top>
      <bottom style="thin">
        <color indexed="64"/>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57">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0" fillId="3" borderId="4" xfId="3" applyFont="1" applyBorder="1" applyAlignment="1">
      <alignment horizontal="left" vertical="center" wrapText="1"/>
    </xf>
    <xf numFmtId="0" fontId="7" fillId="0" borderId="0" xfId="0" applyFont="1" applyAlignment="1">
      <alignment horizontal="center" vertical="center" wrapText="1"/>
    </xf>
    <xf numFmtId="0" fontId="6" fillId="0" borderId="18" xfId="0" applyFont="1" applyBorder="1" applyAlignment="1">
      <alignment horizontal="center" vertical="center" textRotation="90" wrapText="1"/>
    </xf>
    <xf numFmtId="0" fontId="1" fillId="5" borderId="19" xfId="5"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1" fillId="3" borderId="18" xfId="3" applyBorder="1" applyAlignment="1">
      <alignment horizontal="left" vertical="center" wrapText="1"/>
    </xf>
    <xf numFmtId="0" fontId="0" fillId="0" borderId="18" xfId="0" applyBorder="1" applyAlignment="1">
      <alignment horizontal="center" vertical="center"/>
    </xf>
    <xf numFmtId="0" fontId="6" fillId="0" borderId="0" xfId="0" applyFont="1" applyAlignment="1">
      <alignment horizontal="center" vertical="center" textRotation="90" wrapText="1"/>
    </xf>
    <xf numFmtId="0" fontId="7" fillId="0" borderId="4" xfId="0" applyFont="1" applyBorder="1" applyAlignment="1">
      <alignment horizontal="center" vertical="center"/>
    </xf>
    <xf numFmtId="164" fontId="15"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textRotation="90"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1230167</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1263298</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11%20d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5">
          <cell r="A15" t="str">
            <v>1.  DÖNEM ARA TATİLİ: 11 - 15 Kasım 2024</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7">
          <cell r="A27" t="str">
            <v>YARIYIL TATİLİ: 20 Ocak - 31 Ocak 2025</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7">
          <cell r="B37" t="str">
            <v>26. Hafta:
 24-28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0">
          <cell r="I20" t="str">
            <v xml:space="preserve"> Regaip Kandili (11 Ocak)</v>
          </cell>
        </row>
        <row r="21">
          <cell r="I21" t="str">
            <v xml:space="preserve"> Üç Ayların Başlangıcı (12 Ocak)</v>
          </cell>
        </row>
        <row r="23">
          <cell r="I23" t="str">
            <v>Miraç Kandili (6 Şubat)</v>
          </cell>
        </row>
        <row r="40">
          <cell r="I40" t="str">
            <v>Kurban Bayramı (6-9 Haziran)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6">
          <cell r="I26" t="str">
            <v>Berat Kandili (24 Şubat)</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9"/>
  <sheetViews>
    <sheetView tabSelected="1" view="pageBreakPreview" topLeftCell="A31" zoomScaleNormal="100" zoomScaleSheetLayoutView="100" workbookViewId="0">
      <selection activeCell="F17" sqref="F17"/>
    </sheetView>
  </sheetViews>
  <sheetFormatPr defaultRowHeight="14.4" x14ac:dyDescent="0.3"/>
  <cols>
    <col min="2" max="2" width="11.6640625" customWidth="1"/>
    <col min="4" max="4" width="21.33203125" customWidth="1"/>
    <col min="5" max="5" width="25.6640625" customWidth="1"/>
    <col min="6" max="6" width="23.44140625" customWidth="1"/>
    <col min="7" max="7" width="39" customWidth="1"/>
    <col min="8" max="8" width="30.33203125" customWidth="1"/>
    <col min="9" max="9" width="27.44140625" customWidth="1"/>
    <col min="10" max="10" width="31.5546875" customWidth="1"/>
  </cols>
  <sheetData>
    <row r="1" spans="1:10" s="1" customFormat="1" ht="124.95" customHeight="1" thickBot="1" x14ac:dyDescent="0.35">
      <c r="A1" s="34" t="s">
        <v>100</v>
      </c>
      <c r="B1" s="34"/>
      <c r="C1" s="34"/>
      <c r="D1" s="34"/>
      <c r="E1" s="34"/>
      <c r="F1" s="34"/>
      <c r="G1" s="34"/>
      <c r="H1" s="34"/>
      <c r="I1" s="34"/>
      <c r="J1" s="34"/>
    </row>
    <row r="2" spans="1:10" s="3" customFormat="1" ht="36.6" thickTop="1" x14ac:dyDescent="0.3">
      <c r="A2" s="22" t="s">
        <v>0</v>
      </c>
      <c r="B2" s="2" t="s">
        <v>1</v>
      </c>
      <c r="C2" s="2" t="s">
        <v>2</v>
      </c>
      <c r="D2" s="2" t="s">
        <v>3</v>
      </c>
      <c r="E2" s="2" t="s">
        <v>4</v>
      </c>
      <c r="F2" s="2" t="s">
        <v>5</v>
      </c>
      <c r="G2" s="2" t="s">
        <v>6</v>
      </c>
      <c r="H2" s="2" t="s">
        <v>7</v>
      </c>
      <c r="I2" s="2" t="s">
        <v>8</v>
      </c>
      <c r="J2" s="2" t="s">
        <v>9</v>
      </c>
    </row>
    <row r="3" spans="1:10" s="1" customFormat="1" ht="31.2" x14ac:dyDescent="0.3">
      <c r="A3" s="35" t="s">
        <v>10</v>
      </c>
      <c r="B3" s="4" t="str">
        <f>'[1]9 DKAB'!B4</f>
        <v>1. Hafta:
 9-13 Eylül</v>
      </c>
      <c r="C3" s="5">
        <v>2</v>
      </c>
      <c r="D3" s="6" t="s">
        <v>93</v>
      </c>
      <c r="E3" s="6" t="s">
        <v>31</v>
      </c>
      <c r="F3" s="7" t="s">
        <v>32</v>
      </c>
      <c r="G3" s="6" t="s">
        <v>73</v>
      </c>
      <c r="H3" s="5"/>
      <c r="I3" s="5"/>
      <c r="J3" s="36" t="s">
        <v>92</v>
      </c>
    </row>
    <row r="4" spans="1:10" s="1" customFormat="1" ht="31.2" x14ac:dyDescent="0.3">
      <c r="A4" s="35"/>
      <c r="B4" s="4" t="str">
        <f>'[1]9 DKAB'!B5</f>
        <v>2. Hafta:
 16-20 Eylül</v>
      </c>
      <c r="C4" s="5">
        <v>2</v>
      </c>
      <c r="D4" s="6" t="s">
        <v>93</v>
      </c>
      <c r="E4" s="6" t="s">
        <v>31</v>
      </c>
      <c r="F4" s="7" t="s">
        <v>32</v>
      </c>
      <c r="G4" s="6" t="s">
        <v>73</v>
      </c>
      <c r="H4" s="5"/>
      <c r="I4" s="5"/>
      <c r="J4" s="37"/>
    </row>
    <row r="5" spans="1:10" s="1" customFormat="1" ht="57.6" x14ac:dyDescent="0.3">
      <c r="A5" s="35"/>
      <c r="B5" s="4" t="str">
        <f>'[1]9 DKAB'!B6</f>
        <v>3. Hafta:
 23-27 Eylül</v>
      </c>
      <c r="C5" s="5">
        <v>2</v>
      </c>
      <c r="D5" s="6" t="s">
        <v>93</v>
      </c>
      <c r="E5" s="6" t="s">
        <v>33</v>
      </c>
      <c r="F5" s="7" t="s">
        <v>34</v>
      </c>
      <c r="G5" s="6"/>
      <c r="H5" s="5"/>
      <c r="I5" s="5"/>
      <c r="J5" s="37"/>
    </row>
    <row r="6" spans="1:10" s="1" customFormat="1" ht="62.4" x14ac:dyDescent="0.3">
      <c r="A6" s="35" t="s">
        <v>11</v>
      </c>
      <c r="B6" s="4" t="str">
        <f>'[1]9 DKAB'!B7</f>
        <v>4. Hafta:
 30 Eylül-4 Ekim</v>
      </c>
      <c r="C6" s="5">
        <v>2</v>
      </c>
      <c r="D6" s="6" t="s">
        <v>93</v>
      </c>
      <c r="E6" s="6" t="s">
        <v>35</v>
      </c>
      <c r="F6" s="7" t="s">
        <v>36</v>
      </c>
      <c r="G6" s="6" t="s">
        <v>74</v>
      </c>
      <c r="H6" s="5"/>
      <c r="I6" s="5"/>
      <c r="J6" s="37"/>
    </row>
    <row r="7" spans="1:10" s="1" customFormat="1" ht="57.6" x14ac:dyDescent="0.3">
      <c r="A7" s="35"/>
      <c r="B7" s="4" t="str">
        <f>'[1]9 DKAB'!B8</f>
        <v>5. Hafta:
 7-11 Ekim</v>
      </c>
      <c r="C7" s="5">
        <v>2</v>
      </c>
      <c r="D7" s="6" t="s">
        <v>93</v>
      </c>
      <c r="E7" s="6" t="s">
        <v>35</v>
      </c>
      <c r="F7" s="7" t="s">
        <v>36</v>
      </c>
      <c r="G7" s="6"/>
      <c r="H7" s="5"/>
      <c r="I7" s="5"/>
      <c r="J7" s="37"/>
    </row>
    <row r="8" spans="1:10" s="1" customFormat="1" ht="173.4" customHeight="1" x14ac:dyDescent="0.3">
      <c r="A8" s="35"/>
      <c r="B8" s="4" t="str">
        <f>'[1]9 DKAB'!B9</f>
        <v>6. Hafta:
 14-18 Ekim</v>
      </c>
      <c r="C8" s="5">
        <v>2</v>
      </c>
      <c r="D8" s="6" t="s">
        <v>93</v>
      </c>
      <c r="E8" s="6" t="s">
        <v>37</v>
      </c>
      <c r="F8" s="7" t="s">
        <v>38</v>
      </c>
      <c r="G8" s="6" t="s">
        <v>75</v>
      </c>
      <c r="H8" s="5"/>
      <c r="I8" s="8"/>
      <c r="J8" s="37"/>
    </row>
    <row r="9" spans="1:10" s="1" customFormat="1" ht="173.4" customHeight="1" x14ac:dyDescent="0.3">
      <c r="A9" s="35"/>
      <c r="B9" s="4" t="str">
        <f>'[1]9 DKAB'!B10</f>
        <v>7. Hafta:
 21-25 Ekim</v>
      </c>
      <c r="C9" s="5">
        <v>2</v>
      </c>
      <c r="D9" s="6" t="s">
        <v>93</v>
      </c>
      <c r="E9" s="6" t="s">
        <v>37</v>
      </c>
      <c r="F9" s="7" t="s">
        <v>38</v>
      </c>
      <c r="G9" s="6" t="s">
        <v>75</v>
      </c>
      <c r="H9" s="5"/>
      <c r="I9" s="5"/>
      <c r="J9" s="37"/>
    </row>
    <row r="10" spans="1:10" s="1" customFormat="1" ht="173.4" customHeight="1" x14ac:dyDescent="0.3">
      <c r="A10" s="35" t="s">
        <v>13</v>
      </c>
      <c r="B10" s="23" t="str">
        <f>'[1]9 DKAB'!$B$11</f>
        <v>8. Hafta:
 28 Ekim-1 Kasım</v>
      </c>
      <c r="C10" s="5">
        <v>2</v>
      </c>
      <c r="D10" s="6" t="s">
        <v>93</v>
      </c>
      <c r="E10" s="6" t="s">
        <v>39</v>
      </c>
      <c r="F10" s="7" t="s">
        <v>40</v>
      </c>
      <c r="G10" s="6" t="s">
        <v>76</v>
      </c>
      <c r="H10" s="5"/>
      <c r="I10" s="5" t="s">
        <v>12</v>
      </c>
      <c r="J10" s="37"/>
    </row>
    <row r="11" spans="1:10" s="1" customFormat="1" ht="91.95" customHeight="1" thickBot="1" x14ac:dyDescent="0.35">
      <c r="A11" s="40"/>
      <c r="B11" s="9" t="str">
        <f>'[1]9 DKAB'!$B$14</f>
        <v>9. Hafta:
 4-8 Kasım</v>
      </c>
      <c r="C11" s="5">
        <v>2</v>
      </c>
      <c r="D11" s="6" t="s">
        <v>94</v>
      </c>
      <c r="E11" s="10" t="s">
        <v>41</v>
      </c>
      <c r="F11" s="11" t="s">
        <v>42</v>
      </c>
      <c r="G11" s="10" t="s">
        <v>77</v>
      </c>
      <c r="H11" s="12" t="s">
        <v>90</v>
      </c>
      <c r="I11" s="12" t="s">
        <v>14</v>
      </c>
      <c r="J11" s="37"/>
    </row>
    <row r="12" spans="1:10" s="1" customFormat="1" ht="21.6" thickBot="1" x14ac:dyDescent="0.35">
      <c r="A12" s="41" t="str">
        <f>'[1]9 DKAB'!$A$15</f>
        <v>1.  DÖNEM ARA TATİLİ: 11 - 15 Kasım 2024</v>
      </c>
      <c r="B12" s="42"/>
      <c r="C12" s="42"/>
      <c r="D12" s="42"/>
      <c r="E12" s="42"/>
      <c r="F12" s="42"/>
      <c r="G12" s="42"/>
      <c r="H12" s="42"/>
      <c r="I12" s="43"/>
      <c r="J12" s="38"/>
    </row>
    <row r="13" spans="1:10" s="1" customFormat="1" ht="225" customHeight="1" x14ac:dyDescent="0.3">
      <c r="A13" s="44" t="s">
        <v>13</v>
      </c>
      <c r="B13" s="13" t="str">
        <f>'[1]9 DKAB'!B16</f>
        <v>10. Hafta:
18-22 Kasım</v>
      </c>
      <c r="C13" s="14">
        <v>2</v>
      </c>
      <c r="D13" s="6" t="s">
        <v>94</v>
      </c>
      <c r="E13" s="15" t="s">
        <v>43</v>
      </c>
      <c r="F13" s="16" t="s">
        <v>44</v>
      </c>
      <c r="G13" s="15" t="s">
        <v>78</v>
      </c>
      <c r="H13" s="14"/>
      <c r="I13" s="14"/>
      <c r="J13" s="37"/>
    </row>
    <row r="14" spans="1:10" s="1" customFormat="1" ht="228" customHeight="1" x14ac:dyDescent="0.3">
      <c r="A14" s="45"/>
      <c r="B14" s="23" t="str">
        <f>'[1]9 DKAB'!B17</f>
        <v>11. Hafta:
25-29 Kasım</v>
      </c>
      <c r="C14" s="14">
        <v>2</v>
      </c>
      <c r="D14" s="6" t="s">
        <v>94</v>
      </c>
      <c r="E14" s="6" t="s">
        <v>43</v>
      </c>
      <c r="F14" s="7" t="s">
        <v>44</v>
      </c>
      <c r="G14" s="15" t="s">
        <v>78</v>
      </c>
      <c r="H14" s="5"/>
      <c r="I14" s="25" t="s">
        <v>15</v>
      </c>
      <c r="J14" s="37"/>
    </row>
    <row r="15" spans="1:10" s="1" customFormat="1" ht="220.2" customHeight="1" x14ac:dyDescent="0.3">
      <c r="A15" s="40" t="s">
        <v>16</v>
      </c>
      <c r="B15" s="4" t="str">
        <f>'[1]9 DKAB'!B18</f>
        <v>12. Hafta:
 2-6 Aralık</v>
      </c>
      <c r="C15" s="14">
        <v>2</v>
      </c>
      <c r="D15" s="6" t="s">
        <v>94</v>
      </c>
      <c r="E15" s="6" t="s">
        <v>43</v>
      </c>
      <c r="F15" s="7" t="s">
        <v>44</v>
      </c>
      <c r="G15" s="15" t="s">
        <v>78</v>
      </c>
      <c r="H15" s="5"/>
      <c r="I15" s="5" t="s">
        <v>30</v>
      </c>
      <c r="J15" s="37"/>
    </row>
    <row r="16" spans="1:10" s="1" customFormat="1" ht="224.4" customHeight="1" x14ac:dyDescent="0.3">
      <c r="A16" s="44"/>
      <c r="B16" s="4" t="str">
        <f>'[1]9 DKAB'!B19</f>
        <v>13. Hafta:
 9-13 Aralık</v>
      </c>
      <c r="C16" s="14">
        <v>2</v>
      </c>
      <c r="D16" s="6" t="s">
        <v>72</v>
      </c>
      <c r="E16" s="6" t="s">
        <v>43</v>
      </c>
      <c r="F16" s="7" t="s">
        <v>44</v>
      </c>
      <c r="G16" s="15" t="s">
        <v>78</v>
      </c>
      <c r="H16" s="5"/>
      <c r="I16" s="5"/>
      <c r="J16" s="37"/>
    </row>
    <row r="17" spans="1:10" s="1" customFormat="1" ht="140.4" x14ac:dyDescent="0.3">
      <c r="A17" s="44"/>
      <c r="B17" s="4" t="str">
        <f>'[1]9 DKAB'!B20</f>
        <v>14. Hafta:
 16-20 Aralık</v>
      </c>
      <c r="C17" s="14">
        <v>2</v>
      </c>
      <c r="D17" s="6" t="s">
        <v>94</v>
      </c>
      <c r="E17" s="6" t="s">
        <v>101</v>
      </c>
      <c r="F17" s="24" t="s">
        <v>102</v>
      </c>
      <c r="G17" s="6" t="s">
        <v>76</v>
      </c>
      <c r="H17" s="5"/>
      <c r="I17" s="5"/>
      <c r="J17" s="37"/>
    </row>
    <row r="18" spans="1:10" s="1" customFormat="1" ht="62.4" x14ac:dyDescent="0.3">
      <c r="A18" s="45"/>
      <c r="B18" s="4" t="str">
        <f>'[1]9 DKAB'!B21</f>
        <v>15. Hafta:
 23-27 Aralık</v>
      </c>
      <c r="C18" s="14">
        <v>2</v>
      </c>
      <c r="D18" s="6" t="s">
        <v>95</v>
      </c>
      <c r="E18" s="6" t="s">
        <v>45</v>
      </c>
      <c r="F18" s="7" t="s">
        <v>46</v>
      </c>
      <c r="G18" s="6"/>
      <c r="H18" s="5"/>
      <c r="I18" s="5"/>
      <c r="J18" s="37"/>
    </row>
    <row r="19" spans="1:10" s="1" customFormat="1" ht="60" customHeight="1" x14ac:dyDescent="0.3">
      <c r="A19" s="35" t="s">
        <v>17</v>
      </c>
      <c r="B19" s="4" t="str">
        <f>'[1]9 DKAB'!B22</f>
        <v>16. Hafta:
 30 Aralık-3 Ocak</v>
      </c>
      <c r="C19" s="14">
        <v>2</v>
      </c>
      <c r="D19" s="6" t="s">
        <v>95</v>
      </c>
      <c r="E19" s="6" t="s">
        <v>47</v>
      </c>
      <c r="F19" s="7" t="s">
        <v>48</v>
      </c>
      <c r="G19" s="6" t="s">
        <v>79</v>
      </c>
      <c r="H19" s="5" t="s">
        <v>91</v>
      </c>
      <c r="I19" s="5"/>
      <c r="J19" s="37"/>
    </row>
    <row r="20" spans="1:10" s="1" customFormat="1" ht="62.4" x14ac:dyDescent="0.3">
      <c r="A20" s="35"/>
      <c r="B20" s="4" t="str">
        <f>'[1]9 DKAB'!$B$25</f>
        <v>17. Hafta:
 6-10 Ocak</v>
      </c>
      <c r="C20" s="14">
        <v>2</v>
      </c>
      <c r="D20" s="6" t="s">
        <v>95</v>
      </c>
      <c r="E20" s="6" t="s">
        <v>49</v>
      </c>
      <c r="F20" s="7" t="s">
        <v>46</v>
      </c>
      <c r="G20" s="6" t="s">
        <v>80</v>
      </c>
      <c r="H20" s="5"/>
      <c r="I20" s="5" t="str">
        <f>[2]Sayfa1!I20</f>
        <v xml:space="preserve"> Regaip Kandili (11 Ocak)</v>
      </c>
      <c r="J20" s="37"/>
    </row>
    <row r="21" spans="1:10" s="1" customFormat="1" ht="63" thickBot="1" x14ac:dyDescent="0.35">
      <c r="A21" s="40"/>
      <c r="B21" s="9" t="str">
        <f>'[1]9 DKAB'!$B$26</f>
        <v>18. Hafta:
 13-17 Ocak</v>
      </c>
      <c r="C21" s="14">
        <v>2</v>
      </c>
      <c r="D21" s="6" t="s">
        <v>95</v>
      </c>
      <c r="E21" s="10" t="s">
        <v>49</v>
      </c>
      <c r="F21" s="11" t="s">
        <v>50</v>
      </c>
      <c r="G21" s="6" t="s">
        <v>80</v>
      </c>
      <c r="H21" s="12"/>
      <c r="I21" s="12" t="str">
        <f>[2]Sayfa1!I21</f>
        <v xml:space="preserve"> Üç Ayların Başlangıcı (12 Ocak)</v>
      </c>
      <c r="J21" s="37"/>
    </row>
    <row r="22" spans="1:10" s="1" customFormat="1" ht="21.6" thickBot="1" x14ac:dyDescent="0.35">
      <c r="A22" s="41" t="str">
        <f>'[1]9 DKAB'!$A$27</f>
        <v>YARIYIL TATİLİ: 20 Ocak - 31 Ocak 2025</v>
      </c>
      <c r="B22" s="42"/>
      <c r="C22" s="42"/>
      <c r="D22" s="42"/>
      <c r="E22" s="42"/>
      <c r="F22" s="42"/>
      <c r="G22" s="42"/>
      <c r="H22" s="42"/>
      <c r="I22" s="43"/>
      <c r="J22" s="39"/>
    </row>
    <row r="23" spans="1:10" s="1" customFormat="1" ht="62.4" x14ac:dyDescent="0.3">
      <c r="A23" s="49" t="s">
        <v>18</v>
      </c>
      <c r="B23" s="13" t="str">
        <f>'[1]9 DKAB'!B28</f>
        <v>19. Hafta:
 3-7 Şubat</v>
      </c>
      <c r="C23" s="14">
        <v>2</v>
      </c>
      <c r="D23" s="6" t="s">
        <v>95</v>
      </c>
      <c r="E23" s="15" t="s">
        <v>49</v>
      </c>
      <c r="F23" s="15" t="s">
        <v>50</v>
      </c>
      <c r="G23" s="6" t="s">
        <v>80</v>
      </c>
      <c r="H23" s="14"/>
      <c r="I23" s="14" t="str">
        <f>[2]Sayfa1!$I$23</f>
        <v>Miraç Kandili (6 Şubat)</v>
      </c>
      <c r="J23" s="36" t="s">
        <v>92</v>
      </c>
    </row>
    <row r="24" spans="1:10" s="1" customFormat="1" ht="409.2" customHeight="1" x14ac:dyDescent="0.3">
      <c r="A24" s="49"/>
      <c r="B24" s="4" t="str">
        <f>'[1]9 DKAB'!B29</f>
        <v>20. Hafta:
 10-14 Şubat</v>
      </c>
      <c r="C24" s="14">
        <v>2</v>
      </c>
      <c r="D24" s="6" t="s">
        <v>95</v>
      </c>
      <c r="E24" s="6" t="s">
        <v>49</v>
      </c>
      <c r="F24" s="7" t="s">
        <v>51</v>
      </c>
      <c r="G24" s="6" t="s">
        <v>81</v>
      </c>
      <c r="H24" s="5"/>
      <c r="I24" s="5"/>
      <c r="J24" s="51"/>
    </row>
    <row r="25" spans="1:10" s="1" customFormat="1" ht="182.4" customHeight="1" x14ac:dyDescent="0.3">
      <c r="A25" s="49"/>
      <c r="B25" s="4" t="str">
        <f>'[1]9 DKAB'!B30</f>
        <v>21. Hafta:
 17-21 Şubat</v>
      </c>
      <c r="C25" s="14">
        <v>2</v>
      </c>
      <c r="D25" s="6" t="s">
        <v>95</v>
      </c>
      <c r="E25" s="6" t="s">
        <v>52</v>
      </c>
      <c r="F25" s="7" t="s">
        <v>53</v>
      </c>
      <c r="G25" s="6" t="s">
        <v>76</v>
      </c>
      <c r="H25" s="5"/>
      <c r="I25" s="18"/>
      <c r="J25" s="51"/>
    </row>
    <row r="26" spans="1:10" s="1" customFormat="1" ht="312" x14ac:dyDescent="0.3">
      <c r="A26" s="50"/>
      <c r="B26" s="4" t="str">
        <f>'[1]9 DKAB'!B31</f>
        <v>22. Hafta:
 24-28 Şubat</v>
      </c>
      <c r="C26" s="14">
        <v>2</v>
      </c>
      <c r="D26" s="6" t="s">
        <v>96</v>
      </c>
      <c r="E26" s="6" t="s">
        <v>54</v>
      </c>
      <c r="F26" s="7" t="s">
        <v>55</v>
      </c>
      <c r="G26" s="6" t="s">
        <v>82</v>
      </c>
      <c r="H26" s="5"/>
      <c r="I26" s="33" t="str">
        <f>[3]Sayfa1!$I$26</f>
        <v>Berat Kandili (24 Şubat)</v>
      </c>
      <c r="J26" s="51"/>
    </row>
    <row r="27" spans="1:10" s="1" customFormat="1" ht="109.2" x14ac:dyDescent="0.3">
      <c r="A27" s="40" t="s">
        <v>19</v>
      </c>
      <c r="B27" s="4" t="str">
        <f>'[1]9 DKAB'!B32</f>
        <v>23. Hafta:
 3-7 Mart</v>
      </c>
      <c r="C27" s="14">
        <v>2</v>
      </c>
      <c r="D27" s="6" t="s">
        <v>96</v>
      </c>
      <c r="E27" s="6" t="s">
        <v>56</v>
      </c>
      <c r="F27" s="7" t="s">
        <v>57</v>
      </c>
      <c r="G27" s="6" t="s">
        <v>83</v>
      </c>
      <c r="H27" s="5"/>
      <c r="I27" s="17"/>
      <c r="J27" s="51"/>
    </row>
    <row r="28" spans="1:10" s="1" customFormat="1" ht="109.2" x14ac:dyDescent="0.3">
      <c r="A28" s="44"/>
      <c r="B28" s="4" t="str">
        <f>'[1]9 DKAB'!B33</f>
        <v>24. Hafta:
 10-14 Mart</v>
      </c>
      <c r="C28" s="14">
        <v>2</v>
      </c>
      <c r="D28" s="6" t="s">
        <v>96</v>
      </c>
      <c r="E28" s="6" t="s">
        <v>56</v>
      </c>
      <c r="F28" s="24" t="s">
        <v>57</v>
      </c>
      <c r="G28" s="6" t="s">
        <v>83</v>
      </c>
      <c r="H28" s="5"/>
      <c r="I28" s="5" t="s">
        <v>20</v>
      </c>
      <c r="J28" s="51"/>
    </row>
    <row r="29" spans="1:10" s="1" customFormat="1" ht="109.2" x14ac:dyDescent="0.3">
      <c r="A29" s="44"/>
      <c r="B29" s="4" t="str">
        <f>'[1]9 DKAB'!B34</f>
        <v>25. Hafta:
 17-21 Mart</v>
      </c>
      <c r="C29" s="14">
        <v>2</v>
      </c>
      <c r="D29" s="6" t="s">
        <v>96</v>
      </c>
      <c r="E29" s="6" t="s">
        <v>56</v>
      </c>
      <c r="F29" s="7" t="s">
        <v>57</v>
      </c>
      <c r="G29" s="6" t="s">
        <v>83</v>
      </c>
      <c r="H29" s="5"/>
      <c r="I29" s="5" t="s">
        <v>21</v>
      </c>
      <c r="J29" s="51"/>
    </row>
    <row r="30" spans="1:10" s="1" customFormat="1" ht="337.2" customHeight="1" thickBot="1" x14ac:dyDescent="0.35">
      <c r="A30" s="45"/>
      <c r="B30" s="4" t="str">
        <f>'[1]9 DKAB'!$B$37</f>
        <v>26. Hafta:
 24-28 Mart</v>
      </c>
      <c r="C30" s="14">
        <v>2</v>
      </c>
      <c r="D30" s="6" t="s">
        <v>96</v>
      </c>
      <c r="E30" s="6" t="s">
        <v>58</v>
      </c>
      <c r="F30" s="7" t="s">
        <v>59</v>
      </c>
      <c r="G30" s="6" t="s">
        <v>84</v>
      </c>
      <c r="H30" s="5" t="s">
        <v>90</v>
      </c>
      <c r="I30" s="5" t="s">
        <v>98</v>
      </c>
      <c r="J30" s="51"/>
    </row>
    <row r="31" spans="1:10" s="1" customFormat="1" ht="27" customHeight="1" thickBot="1" x14ac:dyDescent="0.35">
      <c r="A31" s="41" t="s">
        <v>99</v>
      </c>
      <c r="B31" s="42"/>
      <c r="C31" s="42"/>
      <c r="D31" s="42"/>
      <c r="E31" s="42"/>
      <c r="F31" s="42"/>
      <c r="G31" s="42"/>
      <c r="H31" s="42"/>
      <c r="I31" s="43"/>
      <c r="J31" s="51"/>
    </row>
    <row r="32" spans="1:10" s="1" customFormat="1" ht="339" customHeight="1" x14ac:dyDescent="0.3">
      <c r="A32" s="26" t="s">
        <v>22</v>
      </c>
      <c r="B32" s="27" t="str">
        <f>'[1]9 DKAB'!B39</f>
        <v>27. Hafta:
 7-11 Nisan</v>
      </c>
      <c r="C32" s="28">
        <v>2</v>
      </c>
      <c r="D32" s="29" t="s">
        <v>96</v>
      </c>
      <c r="E32" s="29" t="s">
        <v>58</v>
      </c>
      <c r="F32" s="30" t="s">
        <v>59</v>
      </c>
      <c r="G32" s="29" t="s">
        <v>84</v>
      </c>
      <c r="H32" s="28"/>
      <c r="I32" s="31"/>
      <c r="J32" s="51"/>
    </row>
    <row r="33" spans="1:102" s="1" customFormat="1" ht="93" customHeight="1" x14ac:dyDescent="0.3">
      <c r="A33" s="44" t="s">
        <v>22</v>
      </c>
      <c r="B33" s="13" t="str">
        <f>'[1]9 DKAB'!B40</f>
        <v>28. Hafta:
 14-18 Nisan</v>
      </c>
      <c r="C33" s="14">
        <v>2</v>
      </c>
      <c r="D33" s="15" t="s">
        <v>96</v>
      </c>
      <c r="E33" s="15" t="s">
        <v>60</v>
      </c>
      <c r="F33" s="16" t="s">
        <v>61</v>
      </c>
      <c r="G33" s="15" t="s">
        <v>85</v>
      </c>
      <c r="H33" s="14"/>
      <c r="I33" s="8"/>
      <c r="J33" s="51"/>
    </row>
    <row r="34" spans="1:102" s="1" customFormat="1" ht="140.4" x14ac:dyDescent="0.3">
      <c r="A34" s="45"/>
      <c r="B34" s="4" t="str">
        <f>'[1]9 DKAB'!B41</f>
        <v>29. Hafta:
 21-25 Nisan</v>
      </c>
      <c r="C34" s="14">
        <v>2</v>
      </c>
      <c r="D34" s="6" t="s">
        <v>96</v>
      </c>
      <c r="E34" s="6" t="s">
        <v>62</v>
      </c>
      <c r="F34" s="24" t="s">
        <v>63</v>
      </c>
      <c r="G34" s="6" t="s">
        <v>76</v>
      </c>
      <c r="H34" s="5"/>
      <c r="I34" s="14" t="s">
        <v>23</v>
      </c>
      <c r="J34" s="51"/>
    </row>
    <row r="35" spans="1:102" s="1" customFormat="1" ht="62.4" x14ac:dyDescent="0.3">
      <c r="A35" s="53" t="s">
        <v>24</v>
      </c>
      <c r="B35" s="23" t="str">
        <f>'[1]9 DKAB'!$B$42</f>
        <v>30. Hafta:
 28 Nisan-2 Mayıs</v>
      </c>
      <c r="C35" s="14">
        <v>2</v>
      </c>
      <c r="D35" s="6" t="s">
        <v>97</v>
      </c>
      <c r="E35" s="6" t="s">
        <v>64</v>
      </c>
      <c r="F35" s="7" t="s">
        <v>65</v>
      </c>
      <c r="G35" s="6" t="s">
        <v>86</v>
      </c>
      <c r="H35" s="5"/>
      <c r="I35" s="5" t="s">
        <v>25</v>
      </c>
      <c r="J35" s="51"/>
    </row>
    <row r="36" spans="1:102" s="1" customFormat="1" ht="46.8" x14ac:dyDescent="0.3">
      <c r="A36" s="49"/>
      <c r="B36" s="4" t="str">
        <f>'[1]9 DKAB'!B43</f>
        <v>31. Hafta:
 5-9 Mayıs</v>
      </c>
      <c r="C36" s="14">
        <v>2</v>
      </c>
      <c r="D36" s="6" t="s">
        <v>97</v>
      </c>
      <c r="E36" s="6" t="s">
        <v>64</v>
      </c>
      <c r="F36" s="7" t="s">
        <v>65</v>
      </c>
      <c r="G36" s="6" t="s">
        <v>86</v>
      </c>
      <c r="H36" s="5"/>
      <c r="I36" s="5"/>
      <c r="J36" s="51"/>
    </row>
    <row r="37" spans="1:102" s="1" customFormat="1" ht="46.8" x14ac:dyDescent="0.3">
      <c r="A37" s="49"/>
      <c r="B37" s="4" t="str">
        <f>'[1]9 DKAB'!B44</f>
        <v>32. Hafta:
 12-16 Mayıs</v>
      </c>
      <c r="C37" s="14">
        <v>2</v>
      </c>
      <c r="D37" s="6" t="s">
        <v>97</v>
      </c>
      <c r="E37" s="6" t="s">
        <v>66</v>
      </c>
      <c r="F37" s="7" t="s">
        <v>67</v>
      </c>
      <c r="G37" s="6" t="s">
        <v>87</v>
      </c>
      <c r="H37" s="5"/>
      <c r="I37" s="5"/>
      <c r="J37" s="51"/>
    </row>
    <row r="38" spans="1:102" s="1" customFormat="1" ht="46.8" x14ac:dyDescent="0.3">
      <c r="A38" s="49"/>
      <c r="B38" s="4" t="str">
        <f>'[1]9 DKAB'!B45</f>
        <v>33. Hafta:
 19-23 Mayıs</v>
      </c>
      <c r="C38" s="14">
        <v>2</v>
      </c>
      <c r="D38" s="6" t="s">
        <v>97</v>
      </c>
      <c r="E38" s="6" t="s">
        <v>66</v>
      </c>
      <c r="F38" s="7" t="s">
        <v>67</v>
      </c>
      <c r="G38" s="6" t="s">
        <v>87</v>
      </c>
      <c r="H38" s="5"/>
      <c r="I38" s="5" t="s">
        <v>26</v>
      </c>
      <c r="J38" s="51"/>
    </row>
    <row r="39" spans="1:102" s="1" customFormat="1" ht="46.8" x14ac:dyDescent="0.3">
      <c r="A39" s="50"/>
      <c r="B39" s="4" t="str">
        <f>'[1]9 DKAB'!B46</f>
        <v>34. Hafta:
 26-30 Mayıs</v>
      </c>
      <c r="C39" s="14">
        <v>2</v>
      </c>
      <c r="D39" s="6" t="s">
        <v>97</v>
      </c>
      <c r="E39" s="6" t="s">
        <v>68</v>
      </c>
      <c r="F39" s="7" t="s">
        <v>69</v>
      </c>
      <c r="G39" s="6" t="s">
        <v>88</v>
      </c>
      <c r="H39" s="5" t="s">
        <v>91</v>
      </c>
      <c r="I39" s="5" t="s">
        <v>27</v>
      </c>
      <c r="J39" s="51"/>
    </row>
    <row r="40" spans="1:102" s="1" customFormat="1" ht="46.8" x14ac:dyDescent="0.3">
      <c r="A40" s="40" t="s">
        <v>28</v>
      </c>
      <c r="B40" s="4" t="str">
        <f>'[1]9 DKAB'!$B$47</f>
        <v>35. Hafta:
 2-6 Haziran</v>
      </c>
      <c r="C40" s="14">
        <v>2</v>
      </c>
      <c r="D40" s="6" t="s">
        <v>97</v>
      </c>
      <c r="E40" s="6" t="s">
        <v>70</v>
      </c>
      <c r="F40" s="7" t="s">
        <v>71</v>
      </c>
      <c r="G40" s="6" t="s">
        <v>88</v>
      </c>
      <c r="H40" s="5"/>
      <c r="I40" s="5" t="str">
        <f>[2]Sayfa1!$I$40</f>
        <v>Kurban Bayramı (6-9 Haziran)</v>
      </c>
      <c r="J40" s="51"/>
    </row>
    <row r="41" spans="1:102" s="1" customFormat="1" ht="47.4" thickBot="1" x14ac:dyDescent="0.35">
      <c r="A41" s="45"/>
      <c r="B41" s="23" t="str">
        <f>'[1]9 DKAB'!$B$51</f>
        <v>36. Hafta:
 9-13 Haziran</v>
      </c>
      <c r="C41" s="14">
        <v>2</v>
      </c>
      <c r="D41" s="6" t="s">
        <v>97</v>
      </c>
      <c r="E41" s="6" t="s">
        <v>70</v>
      </c>
      <c r="F41" s="7" t="s">
        <v>71</v>
      </c>
      <c r="G41" s="6" t="s">
        <v>89</v>
      </c>
      <c r="H41" s="5"/>
      <c r="I41" s="5"/>
      <c r="J41" s="52"/>
    </row>
    <row r="42" spans="1:102" s="32" customFormat="1" ht="27" customHeight="1" thickBot="1" x14ac:dyDescent="0.35">
      <c r="A42" s="54" t="str">
        <f>[3]Sayfa1!$A$42</f>
        <v>SOSYAL ETKİNLİK</v>
      </c>
      <c r="B42" s="55"/>
      <c r="C42" s="55"/>
      <c r="D42" s="55"/>
      <c r="E42" s="55"/>
      <c r="F42" s="55"/>
      <c r="G42" s="55"/>
      <c r="H42" s="55"/>
      <c r="I42" s="56"/>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row>
    <row r="43" spans="1:102" s="1" customFormat="1" x14ac:dyDescent="0.3">
      <c r="A43" s="46" t="s">
        <v>29</v>
      </c>
      <c r="B43" s="47"/>
      <c r="C43" s="47"/>
      <c r="D43" s="47"/>
      <c r="E43" s="47"/>
      <c r="F43" s="47"/>
      <c r="G43" s="47"/>
      <c r="H43" s="47"/>
      <c r="I43" s="47"/>
      <c r="J43" s="47"/>
    </row>
    <row r="44" spans="1:102" s="1" customFormat="1" x14ac:dyDescent="0.3">
      <c r="A44" s="48"/>
      <c r="B44" s="48"/>
      <c r="C44" s="48"/>
      <c r="D44" s="48"/>
      <c r="E44" s="48"/>
      <c r="F44" s="48"/>
      <c r="G44" s="48"/>
      <c r="H44" s="48"/>
      <c r="I44" s="48"/>
      <c r="J44" s="48"/>
    </row>
    <row r="45" spans="1:102" s="1" customFormat="1" ht="53.4" customHeight="1" x14ac:dyDescent="0.3">
      <c r="A45" s="48"/>
      <c r="B45" s="48"/>
      <c r="C45" s="48"/>
      <c r="D45" s="48"/>
      <c r="E45" s="48"/>
      <c r="F45" s="48"/>
      <c r="G45" s="48"/>
      <c r="H45" s="48"/>
      <c r="I45" s="48"/>
      <c r="J45" s="48"/>
    </row>
    <row r="46" spans="1:102" s="1" customFormat="1" ht="21" x14ac:dyDescent="0.3">
      <c r="A46" s="17"/>
      <c r="B46" s="17"/>
      <c r="C46" s="17"/>
      <c r="D46" s="17"/>
      <c r="E46" s="17"/>
      <c r="F46" s="19"/>
      <c r="G46" s="20"/>
      <c r="H46" s="17"/>
      <c r="I46" s="17"/>
    </row>
    <row r="47" spans="1:102" s="1" customFormat="1" ht="15.6" x14ac:dyDescent="0.3">
      <c r="A47" s="21"/>
      <c r="B47" s="17"/>
      <c r="C47" s="17"/>
      <c r="D47" s="20"/>
      <c r="E47" s="17"/>
      <c r="F47" s="20"/>
      <c r="G47" s="17"/>
      <c r="H47" s="17"/>
      <c r="I47" s="17"/>
    </row>
    <row r="48" spans="1:102" s="1" customFormat="1" ht="15.6" x14ac:dyDescent="0.3">
      <c r="A48" s="21"/>
      <c r="B48" s="17"/>
      <c r="C48" s="17"/>
      <c r="D48" s="20"/>
      <c r="E48" s="17"/>
      <c r="F48" s="17"/>
      <c r="G48" s="20"/>
    </row>
    <row r="49" spans="1:7" s="1" customFormat="1" ht="15.6" x14ac:dyDescent="0.3">
      <c r="A49" s="21"/>
      <c r="B49" s="17"/>
      <c r="C49" s="17"/>
      <c r="D49" s="17"/>
      <c r="E49" s="17"/>
      <c r="F49" s="17"/>
      <c r="G49" s="20"/>
    </row>
  </sheetData>
  <mergeCells count="19">
    <mergeCell ref="A43:J45"/>
    <mergeCell ref="A23:A26"/>
    <mergeCell ref="J23:J41"/>
    <mergeCell ref="A27:A30"/>
    <mergeCell ref="A33:A34"/>
    <mergeCell ref="A35:A39"/>
    <mergeCell ref="A40:A41"/>
    <mergeCell ref="A31:I31"/>
    <mergeCell ref="A42:I42"/>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Admin</cp:lastModifiedBy>
  <cp:lastPrinted>2023-08-25T14:32:25Z</cp:lastPrinted>
  <dcterms:created xsi:type="dcterms:W3CDTF">2023-08-25T12:51:05Z</dcterms:created>
  <dcterms:modified xsi:type="dcterms:W3CDTF">2024-08-23T03:22:50Z</dcterms:modified>
</cp:coreProperties>
</file>