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Y.Ziya OGRETICI\Desktop\DOGM\1. ProgramlarDairesi\YıllıkPlanlar\YıllıkPlanlar-23.08.2024\TDB Ortaokul-Lise_Yıllık Planlar\"/>
    </mc:Choice>
  </mc:AlternateContent>
  <bookViews>
    <workbookView xWindow="0" yWindow="0" windowWidth="28800" windowHeight="12225"/>
  </bookViews>
  <sheets>
    <sheet name="Sayfa1" sheetId="1" r:id="rId1"/>
  </sheets>
  <externalReferences>
    <externalReference r:id="rId2"/>
    <externalReference r:id="rId3"/>
    <externalReference r:id="rId4"/>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1" l="1"/>
  <c r="D34" i="1"/>
  <c r="D35" i="1"/>
  <c r="D36" i="1"/>
  <c r="D37" i="1"/>
  <c r="D38" i="1"/>
  <c r="D39" i="1"/>
  <c r="D40" i="1"/>
  <c r="D41" i="1"/>
  <c r="D24" i="1"/>
  <c r="D25" i="1"/>
  <c r="D26" i="1"/>
  <c r="D27" i="1"/>
  <c r="D28" i="1"/>
  <c r="D29" i="1"/>
  <c r="D30" i="1"/>
  <c r="D32" i="1"/>
  <c r="A12" i="1"/>
  <c r="A22" i="1"/>
  <c r="D15" i="1"/>
  <c r="D14" i="1"/>
  <c r="D21" i="1" s="1"/>
  <c r="G8" i="1"/>
  <c r="G6" i="1"/>
  <c r="F11" i="1"/>
  <c r="F10" i="1"/>
  <c r="F8" i="1"/>
  <c r="F7" i="1"/>
  <c r="G5" i="1"/>
  <c r="G4" i="1"/>
  <c r="F4" i="1"/>
  <c r="D4" i="1"/>
  <c r="D5" i="1"/>
  <c r="D8" i="1" s="1"/>
  <c r="A42" i="1"/>
  <c r="I26" i="1"/>
  <c r="I40" i="1"/>
  <c r="I23" i="1"/>
  <c r="I21" i="1"/>
  <c r="I20" i="1"/>
  <c r="B41" i="1"/>
  <c r="B40" i="1"/>
  <c r="B39" i="1"/>
  <c r="B38" i="1"/>
  <c r="B37" i="1"/>
  <c r="B36" i="1"/>
  <c r="B35" i="1"/>
  <c r="B34" i="1"/>
  <c r="B33" i="1"/>
  <c r="B32" i="1"/>
  <c r="B29" i="1"/>
  <c r="B28" i="1"/>
  <c r="B27" i="1"/>
  <c r="B26" i="1"/>
  <c r="B25" i="1"/>
  <c r="B24" i="1"/>
  <c r="B23" i="1"/>
  <c r="B21" i="1"/>
  <c r="B20" i="1"/>
  <c r="B19" i="1"/>
  <c r="B18" i="1"/>
  <c r="B17" i="1"/>
  <c r="B16" i="1"/>
  <c r="B15" i="1"/>
  <c r="B14" i="1"/>
  <c r="B13" i="1"/>
  <c r="B11" i="1"/>
  <c r="B10" i="1"/>
  <c r="B9" i="1"/>
  <c r="B8" i="1"/>
  <c r="B7" i="1"/>
  <c r="B6" i="1"/>
  <c r="B5" i="1"/>
  <c r="B4" i="1"/>
  <c r="B3" i="1"/>
  <c r="D20" i="1" l="1"/>
  <c r="D19" i="1"/>
  <c r="D16" i="1"/>
  <c r="D18" i="1"/>
  <c r="D17" i="1"/>
  <c r="D7" i="1"/>
  <c r="D6" i="1"/>
  <c r="D11" i="1"/>
  <c r="D10" i="1"/>
  <c r="D9" i="1"/>
</calcChain>
</file>

<file path=xl/sharedStrings.xml><?xml version="1.0" encoding="utf-8"?>
<sst xmlns="http://schemas.openxmlformats.org/spreadsheetml/2006/main" count="130" uniqueCount="115">
  <si>
    <t>AY</t>
  </si>
  <si>
    <t>HAFTA</t>
  </si>
  <si>
    <t>DERS
SAATİ</t>
  </si>
  <si>
    <t>ÜNİTE</t>
  </si>
  <si>
    <t>KONU</t>
  </si>
  <si>
    <t>KAZANIM</t>
  </si>
  <si>
    <t>KAZANIM AÇIKLAMASI</t>
  </si>
  <si>
    <t>ÖLÇME DEĞERLENDİRME</t>
  </si>
  <si>
    <t>ETKİNLİK</t>
  </si>
  <si>
    <t>YÖNTEM VE TEKNİKLER</t>
  </si>
  <si>
    <t>EYLÜL</t>
  </si>
  <si>
    <t>EKİM</t>
  </si>
  <si>
    <t>29 Ekim Cumhuriyet Bayramı</t>
  </si>
  <si>
    <t>KASIM</t>
  </si>
  <si>
    <t>Atatürk Haftası</t>
  </si>
  <si>
    <t>24 Kasım Öğretmenler Günü</t>
  </si>
  <si>
    <t>ARALIK</t>
  </si>
  <si>
    <t>OCAK</t>
  </si>
  <si>
    <t>ŞUBAT</t>
  </si>
  <si>
    <t>MART</t>
  </si>
  <si>
    <t>NİSAN</t>
  </si>
  <si>
    <t>23 Nisan Ulusal Egemenlik ve Çocuk Bayramı</t>
  </si>
  <si>
    <t>MAYIS</t>
  </si>
  <si>
    <t>Kût'ül Amâre Zaferi
(29 Nisan)
1 Mayıs Emek ve Dayanışma Günü</t>
  </si>
  <si>
    <t>19 Mayıs Atatürk'ü Anma ve Gençlik ve Spor Bayramı</t>
  </si>
  <si>
    <t>İstanbul'un Fethi (29 Mayıs)</t>
  </si>
  <si>
    <t>HAZİRAN</t>
  </si>
  <si>
    <t>Dünya Engelliler Günü 
(3 Aralık)</t>
  </si>
  <si>
    <t>Anlatım
Gösteri 
Gösterip Yaptırma
Gözlem
Konferans
Sempozyum
Panel
Gezi-Gözlem
Soru-Cevap
Örnek Olay İnceleme
Grup Çalışması ve Tartışma
Problem Çözme
Beyin Fırtınası
Biçimsel/Yaratıcı Drama
Rol Oynama
Büyük/Küçük Grup Tartışması
Panel
Açık Oturum
Çember 
Forum
Münazara
Beyin Fırtınası
Altı Şapkalı Düşünme
Analoji
Nesi Var?
Neden Sonuç Bulma
Balık Kılçığı
Sıcak Sandalye
Sorun Çözme Evi
Görüş Geliştirme
Eğitsel Oyunlar</t>
  </si>
  <si>
    <t>26. Hafta:
 24-28 Mart</t>
  </si>
  <si>
    <t>Bu çerçeve yıllık plan; 
(1) 19.09.2022 tarih ve 58168473 Saylı "MEB Eğitim Öğretim çalışmalarının planlı yürütülmesine ilişkin yönerge", Talim Terbiye Kurulu kararıyla uygulamaya konulan 24.08.2023 tarihli ve 39 sayılı  "Anadolu İmam Hatip Lisesi ve Hazırlık Sınıfı Bulunan Anadolu İmam Hatip Lisesi Haftalık Ders Çizelgesi", Talim Terbiye Kurulu kararıyla uygulamaya konulan 19.01.2018 tarih ve 21 sayılı kararı “Anadolu İmam Hatip Lisesi Meslek Dersleri Öğretim Programı",  2448 Sayılı Tebliğler Dergisi'nde yayımlanan “İlköğretim ve Ortaöğretim Kurumlarında Atatürk İnkılap ve İlkelerinin Öğretim Esasları Yönergesi “ ve "M.E.B. 2024 - 2025 Eğitim ve Öğretim Yılı Çalışma Takvimi Genelgesi" esas alınarak hazırlanmıştır. 
(2) Zümre öğretmenler kurulu, okulun, çevrenin şartlarına ve öğrencilerin hazır bulunuşluk düzeylerine göre çerçeve yıllık planı esas alarak kendi planlamalarını yaparlar.</t>
  </si>
  <si>
    <t>İstiklâl Marşı'nın Kabulü ve Mehmet Akif Ersoy'u Anma Günü (12 Mart)</t>
  </si>
  <si>
    <t>1- İSLAM VE SOSYAL HAYAT</t>
  </si>
  <si>
    <t>1.2. Eşlerin Karşılıklı Sorumlulukları</t>
  </si>
  <si>
    <t>1. kazanım işlenirken eşlerin karşılıklı sorumlulukları bağlamında “aile içi şiddet” konusuna değinilecektir.</t>
  </si>
  <si>
    <t>1.3. Boşanma, Boşanmanın Bireysel ve Toplumsal Etkileri</t>
  </si>
  <si>
    <t>1. İslam’ın aileye verdiği önemi kavrar.</t>
  </si>
  <si>
    <t>2. Boşanmanın bireysel ve toplumsal etkilerini analiz eder.</t>
  </si>
  <si>
    <t>1. Sosyal Hayatın Temeli Olarak Aile                      1.1. Evlilik ve Nikâh</t>
  </si>
  <si>
    <t>2.5. Yardımlaşma ve Dayanışma</t>
  </si>
  <si>
    <t>2.3. Hak ve Adaleti Gözetme                         2.4. Kardeşlik</t>
  </si>
  <si>
    <t>2. Sosyal Hayatla İlgili Bazı Temel Ölçüler                  2.1. Emniyet ve Güven      2.2. Sulh</t>
  </si>
  <si>
    <t>3.5. Yaralama ve Öldürme 3.6. Zina                          3.7. Alkol ve Madde Bağımlılığı</t>
  </si>
  <si>
    <t>3.3. Tecessüs ve Mahremiyeti İhlal           3.4. Fitne, Fesat ve Terör</t>
  </si>
  <si>
    <t xml:space="preserve"> 4. Dinî ve ahlaki değerlerin sosyal hayattaki önemini kavrar. </t>
  </si>
  <si>
    <t xml:space="preserve"> 5. Sosyal hayatı olumsuz etkileyen unsurları fark eder.</t>
  </si>
  <si>
    <t>4. kazanım işlenirken ahlaki yozlaşmanın sebepleri olarak cehalet, dünyevileşme, millî ve manevi değerlerden uzaklaşma, amaçsızlık gibi konulara değinilecektir.</t>
  </si>
  <si>
    <t>2. İSLAM VE EKONOMİK HAYAT</t>
  </si>
  <si>
    <t xml:space="preserve">1. İslam Ekonomisinin Ahlaki Temelleri </t>
  </si>
  <si>
    <t xml:space="preserve">2. Helal Kazancın Önemi </t>
  </si>
  <si>
    <t xml:space="preserve">3. İnfak Kültürü </t>
  </si>
  <si>
    <t>4. Karz-ı Hasen</t>
  </si>
  <si>
    <t>7. İslam’ın Mülkiyet Anlayışı                              8. Ekonomik Hayatı Olumsuz Etkileyen Uygulamalar</t>
  </si>
  <si>
    <t xml:space="preserve">8.1. Faiz                            8.2. Rüşvet </t>
  </si>
  <si>
    <t xml:space="preserve"> 8.5. Karaborsacılık</t>
  </si>
  <si>
    <t xml:space="preserve">8.3. Hileli Satışlar            8.4. Yapay Olarak Fiyatlarla Oynamak </t>
  </si>
  <si>
    <t>1. İslam ekonomisinin temelindeki bazı ahlaki ilkeleri açıklar.</t>
  </si>
  <si>
    <t xml:space="preserve"> 2. Helal kazancın önemini ayet ve hadislerle açıklar</t>
  </si>
  <si>
    <t>3. İslam tarihinden infak kültürüyle ilgili örnekler verir.</t>
  </si>
  <si>
    <t xml:space="preserve"> 4. Karz-ı haseni ayet ve hadislerle açıklar.</t>
  </si>
  <si>
    <t xml:space="preserve"> 5. Kul hakkına riayet etmeye özen gösterir.         6. İslam’ın işçi ve işveren hakkına verdiği önemi kavrar. </t>
  </si>
  <si>
    <t>7. İslam’ın mülkiyet anlayışını yorumlar.             8. Ekonomik hayatı tehdit eden olumsuzlukları İslam’ın bakış açısına göre değerlendirir.</t>
  </si>
  <si>
    <t>8. Ekonomik hayatı tehdit eden olumsuzlukları İslam’ın bakış açısına göre değerlendirir.</t>
  </si>
  <si>
    <t>1. kazanım işlenirken kanaatkârlık, iktisat, tasarruf, îsâr gibi kavramlara da değinilecektir.</t>
  </si>
  <si>
    <t xml:space="preserve">2. kazanım işlenirken helal ve haram kavramları, ekonomik hayatla ilişkilendirilerek açıklanacaktır. </t>
  </si>
  <si>
    <t xml:space="preserve">3. kazanım işlenirken ayet ve hadislerden de örnekler verilecektir. Ayrıca zimem defterleri ve sadaka taşı gibi örneklere yer verilecektir. </t>
  </si>
  <si>
    <t>6. kazanım işlenirken çalışanların iş sağlığı ve güvenliği bağlamında işçi ve işveren sorumluluklarına dikkat çekilecektir.</t>
  </si>
  <si>
    <t xml:space="preserve"> 8. kazanım işlenirken ihaleye fesat karıştırma, tarafların bir kısmını bilgilendirip bir kısmını kasıtlı bilgilendirmeme, içeriden dışarıya bilgi sızdırma gibi konulara da yer verilecektir.</t>
  </si>
  <si>
    <t>3. İSLAM VE HUKUK</t>
  </si>
  <si>
    <t>1. İslam Hukuku ve Mahiyeti</t>
  </si>
  <si>
    <t>2. İslam Hukukunun Temel İlkeleri</t>
  </si>
  <si>
    <t>2.1. Tekliflerde Kolaylık</t>
  </si>
  <si>
    <t xml:space="preserve"> 2.2. Helallerde Genişlik </t>
  </si>
  <si>
    <t xml:space="preserve">2.3. Adaletin Gözetilmesi 2.4. Suçun Şahsiliği </t>
  </si>
  <si>
    <t xml:space="preserve">2.5. Suç ve Ceza Arasında Denge </t>
  </si>
  <si>
    <t xml:space="preserve">2.6. Kamu Yararının Gözetilmesi </t>
  </si>
  <si>
    <t xml:space="preserve">3. İslam Hukukunun Kaynakları </t>
  </si>
  <si>
    <t>4. Hukuk ile Ahlak İlişkisi</t>
  </si>
  <si>
    <t>1. İslam hukukunu ve mahiyetini açıklar.</t>
  </si>
  <si>
    <t xml:space="preserve"> 2. İslam hukukunun temel ilkelerine ayet ve hadislerden örnekler verir. </t>
  </si>
  <si>
    <t xml:space="preserve">3. İslam hukukunun kaynaklarını açıklar. </t>
  </si>
  <si>
    <t>4. Hukuk ile ahlak arasındaki ilişkiyi analiz eder.</t>
  </si>
  <si>
    <t>1. kazanım işlenirken fıkıh ve fıkıh usulü kavramlarına; bazı fıkıh âlimleri ile eserlerine de kısaca değinilecektir.</t>
  </si>
  <si>
    <t>2. kazanım işlenirken İslam’da haramların sınırlılığına, helal dairesinin ise genişliğine; helal ve haram koyma yetkisinin Allah ve Resulüne ait olduğuna vurgu yapılacaktır. Ayrıca konular Mecelle’nin külli kaideleri ile ilişkilendirilerek ele alınacaktır.</t>
  </si>
  <si>
    <t xml:space="preserve">3. kazanım işlenirken İslam hukukunun kaynakları, edille-i
erbaa ile sınırlandırılacaktır. </t>
  </si>
  <si>
    <t>4. ANA HATLARIYLA İSLAM AHLAKI</t>
  </si>
  <si>
    <t xml:space="preserve">1. İslam Ahlakının Gayesi ve Konusu </t>
  </si>
  <si>
    <t xml:space="preserve">2. İslam Ahlakının Kaynakları </t>
  </si>
  <si>
    <t xml:space="preserve">3. Ahlak ile Terbiye İlişkisi </t>
  </si>
  <si>
    <t xml:space="preserve">4. Allah’a Karşı Vazifelerimiz </t>
  </si>
  <si>
    <t xml:space="preserve">5. Peygamberimize Karşı Vazifelerimiz </t>
  </si>
  <si>
    <t>7. İnsanlara Karşı Vazifelerimiz</t>
  </si>
  <si>
    <t>6. Kur’an-ı Kerim’e Karşı Vazifelerimi</t>
  </si>
  <si>
    <t>1. İslam ahlakının gayesini ve konusunu ayet ve hadislerle açıklar.</t>
  </si>
  <si>
    <t xml:space="preserve"> 2. İslam ahlakının kaynaklarını açıklar. </t>
  </si>
  <si>
    <t xml:space="preserve">3. Ahlak ile terbiye ilişkisini
yorumlar.
</t>
  </si>
  <si>
    <t>4. İman, ibadet ve ahlak arasındaki ilişkiyi analiz eder. 5. Allah’a karşı vazifelerini yerine getirmeye özen gösterir.</t>
  </si>
  <si>
    <t xml:space="preserve">6. Peygamberimize karşı vazifelerini yerine getirmeye istekli olur. </t>
  </si>
  <si>
    <t xml:space="preserve">7. Kur’an-ı Kerim ile ilgili vazifelerini yapmaya önem verir. </t>
  </si>
  <si>
    <t>8. İnsanlara karşı vazifelerini kavrar</t>
  </si>
  <si>
    <t xml:space="preserve">1. kazanım işlenirken ahlakın tanımı yapılacak ve ahlakla ilgili temel kavramlara kısaca değinilecektir. </t>
  </si>
  <si>
    <t xml:space="preserve">2. kazanım işlenirken İslam ahlakının kaynakları Kur’an ve sünnet ile sınırlandırılacak; ahlakın kaynağı ile ilgili farklı teorilere girilmeyecektir. </t>
  </si>
  <si>
    <t>3. kazanım işlenirken eğitimin amaçlarından birisinin de ahlaklı bireyler yetiştirmek olduğuna da vurgu yapılacaktır.</t>
  </si>
  <si>
    <t xml:space="preserve"> 5. kazanım işlenirken marifet, ubudiyet, muhabbet, tazim, teslimiyet, tövbe, takva, havf ve recâ konularına kısaca değinilecektir. </t>
  </si>
  <si>
    <t xml:space="preserve">6. kazanım işlenirken muhabbet, sünnete ittiba ve teslimiyet konularına kısaca değinilecektir. Ayrıca salat ve selam ile ilgili hadislere de yer verilecektir. </t>
  </si>
  <si>
    <t>7. kazanım işlenirken Kur’an’a karşı saygı ve edep; Kur’an’ı okuma, anlama ve yaşama konularına kısaca değinilecektir. .</t>
  </si>
  <si>
    <t>8. kazanım işlenirken kul hakkı; can, mal, namus emniyeti; saygı, sevgi, keder ve sevince ortak olma konularına kısaca değinilecektir</t>
  </si>
  <si>
    <t>2. Ara Tatil: 31 Mart - 4 Nisan 2025 (30 Mart- 01 Nisan Ramazan Bayramı)</t>
  </si>
  <si>
    <t xml:space="preserve">
Kadir Gecesi (26 Mart)</t>
  </si>
  <si>
    <t>18 Mart Çanakkale Zaferi
Türk Dünyası ve Toplulukları Haftası</t>
  </si>
  <si>
    <t>.................... OKULU 2024-2025 EĞİTİM ÖĞRETİM YILI TEMEL DİNİ BİLGİLER (LİSE İSLAM 1) DERSİ ÜNİTELENDİRİLMİŞ YILLIK PLAN</t>
  </si>
  <si>
    <t>1.Yazılı Sınav</t>
  </si>
  <si>
    <t>2.Yazılı Sınav</t>
  </si>
  <si>
    <t>3. Sosyal Hayatı Olumsuz Etkileyen Bazı Unsurlar  3.1. Ahlaki Yozlaşma       3.2. Yalan ve Hile</t>
  </si>
  <si>
    <t>5. Kul Hakkı                        6. İşçi ve İşveren Hakkı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</si>
</sst>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18" x14ac:knownFonts="1">
    <font>
      <sz val="11"/>
      <color theme="1"/>
      <name val="Calibri"/>
      <family val="2"/>
      <charset val="162"/>
      <scheme val="minor"/>
    </font>
    <font>
      <sz val="11"/>
      <color theme="1"/>
      <name val="Calibri"/>
      <family val="2"/>
      <charset val="162"/>
      <scheme val="minor"/>
    </font>
    <font>
      <b/>
      <sz val="15"/>
      <color theme="3"/>
      <name val="Calibri"/>
      <family val="2"/>
      <charset val="162"/>
      <scheme val="minor"/>
    </font>
    <font>
      <b/>
      <sz val="11"/>
      <color rgb="FF3F3F3F"/>
      <name val="Calibri"/>
      <family val="2"/>
      <charset val="162"/>
      <scheme val="minor"/>
    </font>
    <font>
      <b/>
      <sz val="11"/>
      <color theme="1"/>
      <name val="Calibri"/>
      <family val="2"/>
      <charset val="162"/>
      <scheme val="minor"/>
    </font>
    <font>
      <b/>
      <sz val="14"/>
      <color rgb="FF3F3F3F"/>
      <name val="Calibri"/>
      <family val="2"/>
      <charset val="162"/>
      <scheme val="minor"/>
    </font>
    <font>
      <b/>
      <sz val="12"/>
      <color theme="1"/>
      <name val="Calibri"/>
      <family val="2"/>
      <charset val="162"/>
      <scheme val="minor"/>
    </font>
    <font>
      <sz val="12"/>
      <color theme="1"/>
      <name val="Calibri"/>
      <family val="2"/>
      <charset val="162"/>
      <scheme val="minor"/>
    </font>
    <font>
      <b/>
      <sz val="16"/>
      <color theme="1"/>
      <name val="Calibri"/>
      <family val="2"/>
      <charset val="162"/>
      <scheme val="minor"/>
    </font>
    <font>
      <u/>
      <sz val="20"/>
      <name val="Calibri"/>
      <family val="2"/>
      <scheme val="minor"/>
    </font>
    <font>
      <u/>
      <sz val="11"/>
      <color theme="10"/>
      <name val="Calibri"/>
      <family val="2"/>
      <scheme val="minor"/>
    </font>
    <font>
      <sz val="16"/>
      <color rgb="FFC00000"/>
      <name val="Calibri"/>
      <family val="2"/>
      <scheme val="minor"/>
    </font>
    <font>
      <u/>
      <sz val="16"/>
      <color theme="10"/>
      <name val="Calibri"/>
      <family val="2"/>
      <scheme val="minor"/>
    </font>
    <font>
      <sz val="12"/>
      <color theme="1"/>
      <name val="Calibri"/>
      <family val="2"/>
      <scheme val="minor"/>
    </font>
    <font>
      <sz val="11"/>
      <color theme="1"/>
      <name val="Calibri"/>
      <family val="2"/>
      <scheme val="minor"/>
    </font>
    <font>
      <sz val="9"/>
      <color theme="1"/>
      <name val="Calibri"/>
      <family val="2"/>
      <charset val="162"/>
      <scheme val="minor"/>
    </font>
    <font>
      <b/>
      <sz val="18"/>
      <color theme="3"/>
      <name val="Calibri"/>
      <family val="2"/>
      <charset val="162"/>
      <scheme val="minor"/>
    </font>
    <font>
      <sz val="10"/>
      <color theme="1"/>
      <name val="Calibri"/>
      <family val="2"/>
      <charset val="162"/>
      <scheme val="minor"/>
    </font>
  </fonts>
  <fills count="9">
    <fill>
      <patternFill patternType="none"/>
    </fill>
    <fill>
      <patternFill patternType="gray125"/>
    </fill>
    <fill>
      <patternFill patternType="solid">
        <fgColor rgb="FFF2F2F2"/>
      </patternFill>
    </fill>
    <fill>
      <patternFill patternType="solid">
        <fgColor theme="6"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39997558519241921"/>
        <bgColor indexed="65"/>
      </patternFill>
    </fill>
    <fill>
      <patternFill patternType="lightUp">
        <fgColor rgb="FFFF0000"/>
        <bgColor rgb="FFFF0000"/>
      </patternFill>
    </fill>
    <fill>
      <patternFill patternType="solid">
        <fgColor theme="1"/>
        <bgColor indexed="64"/>
      </patternFill>
    </fill>
  </fills>
  <borders count="19">
    <border>
      <left/>
      <right/>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3F3F3F"/>
      </left>
      <right style="thin">
        <color rgb="FF3F3F3F"/>
      </right>
      <top style="thin">
        <color rgb="FF3F3F3F"/>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rgb="FF3F3F3F"/>
      </left>
      <right style="thin">
        <color rgb="FF3F3F3F"/>
      </right>
      <top/>
      <bottom style="thin">
        <color rgb="FF3F3F3F"/>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rgb="FFB2B2B2"/>
      </top>
      <bottom/>
      <diagonal/>
    </border>
    <border>
      <left style="thin">
        <color indexed="64"/>
      </left>
      <right style="thin">
        <color indexed="64"/>
      </right>
      <top style="medium">
        <color indexed="64"/>
      </top>
      <bottom style="thin">
        <color indexed="64"/>
      </bottom>
      <diagonal/>
    </border>
  </borders>
  <cellStyleXfs count="10">
    <xf numFmtId="0" fontId="0" fillId="0" borderId="0"/>
    <xf numFmtId="0" fontId="2" fillId="0" borderId="1" applyNumberFormat="0" applyFill="0" applyAlignment="0" applyProtection="0"/>
    <xf numFmtId="0" fontId="3" fillId="2" borderId="2" applyNumberForma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9" fillId="7" borderId="3">
      <alignment horizontal="center" vertical="center" wrapText="1"/>
    </xf>
    <xf numFmtId="0" fontId="10" fillId="0" borderId="0" applyNumberFormat="0" applyFill="0" applyBorder="0" applyAlignment="0" applyProtection="0"/>
    <xf numFmtId="0" fontId="11" fillId="8" borderId="17">
      <alignment horizontal="center" vertical="center" wrapText="1"/>
    </xf>
    <xf numFmtId="0" fontId="14" fillId="0" borderId="0"/>
  </cellStyleXfs>
  <cellXfs count="62">
    <xf numFmtId="0" fontId="0" fillId="0" borderId="0" xfId="0"/>
    <xf numFmtId="0" fontId="0" fillId="0" borderId="0" xfId="0" applyAlignment="1">
      <alignment horizontal="center" vertical="center"/>
    </xf>
    <xf numFmtId="0" fontId="5" fillId="2" borderId="4" xfId="2" applyFont="1" applyBorder="1" applyAlignment="1">
      <alignment horizontal="center" vertical="center" wrapText="1"/>
    </xf>
    <xf numFmtId="0" fontId="4" fillId="0" borderId="0" xfId="0" applyFont="1" applyAlignment="1">
      <alignment horizontal="center" vertical="center"/>
    </xf>
    <xf numFmtId="0" fontId="1" fillId="5" borderId="2" xfId="5"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0" fontId="1" fillId="3" borderId="4" xfId="3" applyBorder="1" applyAlignment="1">
      <alignment horizontal="left" vertical="center" wrapText="1"/>
    </xf>
    <xf numFmtId="0" fontId="0" fillId="0" borderId="4" xfId="0" applyBorder="1" applyAlignment="1">
      <alignment horizontal="center" vertical="center" wrapText="1"/>
    </xf>
    <xf numFmtId="0" fontId="1" fillId="5" borderId="7" xfId="5" applyBorder="1" applyAlignment="1">
      <alignment horizontal="center" vertical="center" wrapText="1"/>
    </xf>
    <xf numFmtId="0" fontId="7" fillId="0" borderId="5" xfId="0" applyFont="1" applyBorder="1" applyAlignment="1">
      <alignment horizontal="left" vertical="center" wrapText="1"/>
    </xf>
    <xf numFmtId="0" fontId="1" fillId="3" borderId="5" xfId="3" applyBorder="1" applyAlignment="1">
      <alignment horizontal="left" vertical="center" wrapText="1"/>
    </xf>
    <xf numFmtId="0" fontId="7" fillId="0" borderId="5" xfId="0" applyFont="1" applyBorder="1" applyAlignment="1">
      <alignment horizontal="center" vertical="center" wrapText="1"/>
    </xf>
    <xf numFmtId="0" fontId="1" fillId="5" borderId="12" xfId="5"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left" vertical="center" wrapText="1"/>
    </xf>
    <xf numFmtId="0" fontId="0" fillId="0" borderId="0" xfId="0" applyAlignment="1">
      <alignment horizontal="center" vertical="center" wrapText="1"/>
    </xf>
    <xf numFmtId="0" fontId="0" fillId="0" borderId="4" xfId="0" applyBorder="1" applyAlignment="1">
      <alignment horizontal="center" vertical="center"/>
    </xf>
    <xf numFmtId="0" fontId="6" fillId="0" borderId="5" xfId="0" applyFont="1" applyBorder="1" applyAlignment="1">
      <alignment horizontal="center" vertical="center" textRotation="90" wrapText="1"/>
    </xf>
    <xf numFmtId="0" fontId="12" fillId="0" borderId="0" xfId="7" applyFont="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textRotation="90" wrapText="1"/>
    </xf>
    <xf numFmtId="0" fontId="5" fillId="2" borderId="4" xfId="2" applyFont="1" applyBorder="1" applyAlignment="1">
      <alignment horizontal="center" vertical="top"/>
    </xf>
    <xf numFmtId="0" fontId="0" fillId="5" borderId="2" xfId="5" applyFont="1" applyBorder="1" applyAlignment="1">
      <alignment horizontal="center" vertical="center" wrapText="1"/>
    </xf>
    <xf numFmtId="0" fontId="15" fillId="5" borderId="2" xfId="5"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8" fillId="4" borderId="8" xfId="4" applyFont="1" applyBorder="1" applyAlignment="1">
      <alignment horizontal="center" vertical="center"/>
    </xf>
    <xf numFmtId="0" fontId="17"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3" xfId="0" applyBorder="1" applyAlignment="1">
      <alignment horizontal="left" vertical="center" wrapText="1"/>
    </xf>
    <xf numFmtId="0" fontId="0" fillId="3" borderId="4" xfId="3" applyFont="1" applyBorder="1" applyAlignment="1">
      <alignment horizontal="left" vertical="center" wrapText="1"/>
    </xf>
    <xf numFmtId="0" fontId="0" fillId="3" borderId="5" xfId="3" applyFont="1" applyBorder="1" applyAlignment="1">
      <alignment horizontal="left" vertical="center" wrapText="1"/>
    </xf>
    <xf numFmtId="0" fontId="0" fillId="3" borderId="13" xfId="3" applyFont="1" applyBorder="1" applyAlignment="1">
      <alignment horizontal="left" vertical="center" wrapText="1"/>
    </xf>
    <xf numFmtId="0" fontId="0" fillId="0" borderId="13" xfId="0" applyBorder="1" applyAlignment="1">
      <alignment horizontal="center" vertical="center" wrapText="1"/>
    </xf>
    <xf numFmtId="0" fontId="0" fillId="0" borderId="18" xfId="0" applyBorder="1" applyAlignment="1">
      <alignment horizontal="left" vertical="center" wrapText="1"/>
    </xf>
    <xf numFmtId="0" fontId="7" fillId="0" borderId="18" xfId="0" applyFont="1" applyBorder="1" applyAlignment="1">
      <alignment horizontal="center" vertical="center" wrapText="1"/>
    </xf>
    <xf numFmtId="0" fontId="7" fillId="0" borderId="18" xfId="0" applyFont="1" applyBorder="1" applyAlignment="1">
      <alignment horizontal="center" vertical="center"/>
    </xf>
    <xf numFmtId="0" fontId="14" fillId="0" borderId="17" xfId="9" applyBorder="1" applyAlignment="1">
      <alignment horizontal="left" vertical="top" wrapText="1"/>
    </xf>
    <xf numFmtId="0" fontId="14" fillId="0" borderId="17" xfId="9" applyBorder="1" applyAlignment="1">
      <alignment horizontal="left" vertical="top"/>
    </xf>
    <xf numFmtId="0" fontId="14" fillId="0" borderId="0" xfId="9" applyAlignment="1">
      <alignment horizontal="left" vertical="top"/>
    </xf>
    <xf numFmtId="0" fontId="6" fillId="0" borderId="0" xfId="0" applyFont="1" applyAlignment="1">
      <alignment horizontal="center" vertical="center" textRotation="90" wrapText="1"/>
    </xf>
    <xf numFmtId="0" fontId="6" fillId="0" borderId="15" xfId="0" applyFont="1" applyBorder="1" applyAlignment="1">
      <alignment horizontal="center" vertical="center" textRotation="90"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6" fillId="0" borderId="5" xfId="0"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8" fillId="4" borderId="8" xfId="4" applyFont="1" applyBorder="1" applyAlignment="1">
      <alignment horizontal="center" vertical="center"/>
    </xf>
    <xf numFmtId="0" fontId="8" fillId="4" borderId="9" xfId="4" applyFont="1" applyBorder="1" applyAlignment="1">
      <alignment horizontal="center" vertical="center"/>
    </xf>
    <xf numFmtId="0" fontId="8" fillId="4" borderId="10" xfId="4" applyFont="1" applyBorder="1" applyAlignment="1">
      <alignment horizontal="center" vertical="center"/>
    </xf>
    <xf numFmtId="0" fontId="8" fillId="4" borderId="8" xfId="4" applyFont="1" applyBorder="1" applyAlignment="1">
      <alignment horizontal="center" vertical="center" wrapText="1"/>
    </xf>
    <xf numFmtId="0" fontId="8" fillId="4" borderId="9" xfId="4" applyFont="1" applyBorder="1" applyAlignment="1">
      <alignment horizontal="center" vertical="center" wrapText="1"/>
    </xf>
    <xf numFmtId="0" fontId="8" fillId="4" borderId="10" xfId="4" applyFont="1" applyBorder="1" applyAlignment="1">
      <alignment horizontal="center" vertical="center" wrapText="1"/>
    </xf>
    <xf numFmtId="164" fontId="16" fillId="6" borderId="1" xfId="1" applyNumberFormat="1" applyFont="1" applyFill="1" applyAlignment="1" applyProtection="1">
      <alignment horizontal="center" vertical="center" wrapText="1"/>
      <protection locked="0"/>
    </xf>
    <xf numFmtId="0" fontId="6" fillId="0" borderId="4" xfId="0" applyFont="1" applyBorder="1" applyAlignment="1">
      <alignment horizontal="center" vertical="center" textRotation="90"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cellXfs>
  <cellStyles count="10">
    <cellStyle name="%20 - Vurgu3" xfId="3" builtinId="38"/>
    <cellStyle name="%20 - Vurgu5" xfId="4" builtinId="46"/>
    <cellStyle name="%20 - Vurgu6" xfId="5" builtinId="50"/>
    <cellStyle name="Başlık 1" xfId="1" builtinId="16"/>
    <cellStyle name="Çıkış" xfId="2" builtinId="21"/>
    <cellStyle name="Köprü" xfId="7" builtinId="8"/>
    <cellStyle name="Normal" xfId="0" builtinId="0"/>
    <cellStyle name="Normal 2" xfId="9"/>
    <cellStyle name="Stil 1" xfId="6"/>
    <cellStyle name="Stil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364435</xdr:colOff>
      <xdr:row>0</xdr:row>
      <xdr:rowOff>0</xdr:rowOff>
    </xdr:from>
    <xdr:to>
      <xdr:col>2</xdr:col>
      <xdr:colOff>522623</xdr:colOff>
      <xdr:row>0</xdr:row>
      <xdr:rowOff>1242391</xdr:rowOff>
    </xdr:to>
    <xdr:pic>
      <xdr:nvPicPr>
        <xdr:cNvPr id="2" name="Resi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364435" y="0"/>
          <a:ext cx="1549666" cy="1242391"/>
        </a:xfrm>
        <a:prstGeom prst="rect">
          <a:avLst/>
        </a:prstGeom>
      </xdr:spPr>
    </xdr:pic>
    <xdr:clientData/>
  </xdr:twoCellAnchor>
  <xdr:twoCellAnchor editAs="oneCell">
    <xdr:from>
      <xdr:col>9</xdr:col>
      <xdr:colOff>165652</xdr:colOff>
      <xdr:row>0</xdr:row>
      <xdr:rowOff>33131</xdr:rowOff>
    </xdr:from>
    <xdr:to>
      <xdr:col>9</xdr:col>
      <xdr:colOff>1715318</xdr:colOff>
      <xdr:row>0</xdr:row>
      <xdr:rowOff>1275522</xdr:rowOff>
    </xdr:to>
    <xdr:pic>
      <xdr:nvPicPr>
        <xdr:cNvPr id="3" name="Resim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2929152" y="33131"/>
          <a:ext cx="1549666" cy="12423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DKAB_9_YILLIK_PL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dkab%20y&#305;ll&#305;k%20plan/&#199;erceve_Y&#305;ll&#305;k_PLan_7%20d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199;erceve_Y&#305;ll&#305;k_PLan_6%20d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DKAB"/>
    </sheetNames>
    <sheetDataSet>
      <sheetData sheetId="0">
        <row r="4">
          <cell r="B4" t="str">
            <v>1. Hafta:
 9-13 Eylül</v>
          </cell>
        </row>
        <row r="5">
          <cell r="B5" t="str">
            <v>2. Hafta:
 16-20 Eylül</v>
          </cell>
        </row>
        <row r="6">
          <cell r="B6" t="str">
            <v>3. Hafta:
 23-27 Eylül</v>
          </cell>
        </row>
        <row r="7">
          <cell r="B7" t="str">
            <v>4. Hafta:
 30 Eylül-4 Ekim</v>
          </cell>
        </row>
        <row r="8">
          <cell r="B8" t="str">
            <v>5. Hafta:
 7-11 Ekim</v>
          </cell>
        </row>
        <row r="9">
          <cell r="B9" t="str">
            <v>6. Hafta:
 14-18 Ekim</v>
          </cell>
        </row>
        <row r="10">
          <cell r="B10" t="str">
            <v>7. Hafta:
 21-25 Ekim</v>
          </cell>
        </row>
        <row r="11">
          <cell r="B11" t="str">
            <v>8. Hafta:
 28 Ekim-1 Kasım</v>
          </cell>
        </row>
        <row r="14">
          <cell r="B14" t="str">
            <v>9. Hafta:
 4-8 Kasım</v>
          </cell>
        </row>
        <row r="16">
          <cell r="B16" t="str">
            <v>10. Hafta:
18-22 Kasım</v>
          </cell>
        </row>
        <row r="17">
          <cell r="B17" t="str">
            <v>11. Hafta:
25-29 Kasım</v>
          </cell>
        </row>
        <row r="18">
          <cell r="B18" t="str">
            <v>12. Hafta:
 2-6 Aralık</v>
          </cell>
        </row>
        <row r="19">
          <cell r="B19" t="str">
            <v>13. Hafta:
 9-13 Aralık</v>
          </cell>
        </row>
        <row r="20">
          <cell r="B20" t="str">
            <v>14. Hafta:
 16-20 Aralık</v>
          </cell>
        </row>
        <row r="21">
          <cell r="B21" t="str">
            <v>15. Hafta:
 23-27 Aralık</v>
          </cell>
        </row>
        <row r="22">
          <cell r="B22" t="str">
            <v>16. Hafta:
 30 Aralık-3 Ocak</v>
          </cell>
        </row>
        <row r="25">
          <cell r="B25" t="str">
            <v>17. Hafta:
 6-10 Ocak</v>
          </cell>
        </row>
        <row r="26">
          <cell r="B26" t="str">
            <v>18. Hafta:
 13-17 Ocak</v>
          </cell>
        </row>
        <row r="28">
          <cell r="B28" t="str">
            <v>19. Hafta:
 3-7 Şubat</v>
          </cell>
        </row>
        <row r="29">
          <cell r="B29" t="str">
            <v>20. Hafta:
 10-14 Şubat</v>
          </cell>
        </row>
        <row r="30">
          <cell r="B30" t="str">
            <v>21. Hafta:
 17-21 Şubat</v>
          </cell>
        </row>
        <row r="31">
          <cell r="B31" t="str">
            <v>22. Hafta:
 24-28 Şubat</v>
          </cell>
        </row>
        <row r="32">
          <cell r="B32" t="str">
            <v>23. Hafta:
 3-7 Mart</v>
          </cell>
        </row>
        <row r="33">
          <cell r="B33" t="str">
            <v>24. Hafta:
 10-14 Mart</v>
          </cell>
        </row>
        <row r="34">
          <cell r="B34" t="str">
            <v>25. Hafta:
 17-21 Mart</v>
          </cell>
        </row>
        <row r="39">
          <cell r="B39" t="str">
            <v>27. Hafta:
 7-11 Nisan</v>
          </cell>
        </row>
        <row r="40">
          <cell r="B40" t="str">
            <v>28. Hafta:
 14-18 Nisan</v>
          </cell>
        </row>
        <row r="41">
          <cell r="B41" t="str">
            <v>29. Hafta:
 21-25 Nisan</v>
          </cell>
        </row>
        <row r="42">
          <cell r="B42" t="str">
            <v>30. Hafta:
 28 Nisan-2 Mayıs</v>
          </cell>
        </row>
        <row r="43">
          <cell r="B43" t="str">
            <v>31. Hafta:
 5-9 Mayıs</v>
          </cell>
        </row>
        <row r="44">
          <cell r="B44" t="str">
            <v>32. Hafta:
 12-16 Mayıs</v>
          </cell>
        </row>
        <row r="45">
          <cell r="B45" t="str">
            <v>33. Hafta:
 19-23 Mayıs</v>
          </cell>
        </row>
        <row r="46">
          <cell r="B46" t="str">
            <v>34. Hafta:
 26-30 Mayıs</v>
          </cell>
        </row>
        <row r="47">
          <cell r="B47" t="str">
            <v>35. Hafta:
 2-6 Haziran</v>
          </cell>
        </row>
        <row r="51">
          <cell r="B51" t="str">
            <v>36. Hafta:
 9-13 Haziran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s>
    <sheetDataSet>
      <sheetData sheetId="0">
        <row r="12">
          <cell r="A12" t="str">
            <v>1.  DÖNEM ARA TATİLİ: 11 - 15 Kasım 2024</v>
          </cell>
        </row>
        <row r="22">
          <cell r="A22" t="str">
            <v>YARIYIL TATİLİ: 20 Ocak - 31 Ocak 2025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s>
    <sheetDataSet>
      <sheetData sheetId="0" refreshError="1">
        <row r="20">
          <cell r="I20" t="str">
            <v xml:space="preserve"> Regaip Kandili (11 Ocak)</v>
          </cell>
        </row>
        <row r="21">
          <cell r="I21" t="str">
            <v xml:space="preserve"> Üç Ayların Başlangıcı (12 Ocak)</v>
          </cell>
        </row>
        <row r="23">
          <cell r="I23" t="str">
            <v>Miraç Kandili (6 Şubat)</v>
          </cell>
        </row>
        <row r="26">
          <cell r="I26" t="str">
            <v>Berat Kandili (24 Şubat)</v>
          </cell>
        </row>
        <row r="40">
          <cell r="I40" t="str">
            <v>Kurban Bayramı (6-9 Haziran)</v>
          </cell>
        </row>
        <row r="42">
          <cell r="A42" t="str">
            <v>SOSYAL ETKİNLİK</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abSelected="1" view="pageBreakPreview" topLeftCell="A37" zoomScaleNormal="100" zoomScaleSheetLayoutView="100" workbookViewId="0">
      <selection activeCell="B24" sqref="A24:XFD24"/>
    </sheetView>
  </sheetViews>
  <sheetFormatPr defaultRowHeight="15" x14ac:dyDescent="0.25"/>
  <cols>
    <col min="2" max="2" width="11.7109375" customWidth="1"/>
    <col min="4" max="4" width="21.28515625" customWidth="1"/>
    <col min="5" max="5" width="25.7109375" customWidth="1"/>
    <col min="6" max="6" width="23.42578125" customWidth="1"/>
    <col min="7" max="7" width="63.28515625" bestFit="1" customWidth="1"/>
    <col min="8" max="8" width="30.28515625" customWidth="1"/>
    <col min="9" max="9" width="27.42578125" customWidth="1"/>
    <col min="10" max="10" width="31.5703125" customWidth="1"/>
  </cols>
  <sheetData>
    <row r="1" spans="1:10" s="1" customFormat="1" ht="103.5" customHeight="1" thickBot="1" x14ac:dyDescent="0.3">
      <c r="A1" s="57" t="s">
        <v>110</v>
      </c>
      <c r="B1" s="57"/>
      <c r="C1" s="57"/>
      <c r="D1" s="57"/>
      <c r="E1" s="57"/>
      <c r="F1" s="57"/>
      <c r="G1" s="57"/>
      <c r="H1" s="57"/>
      <c r="I1" s="57"/>
      <c r="J1" s="57"/>
    </row>
    <row r="2" spans="1:10" s="3" customFormat="1" ht="36" customHeight="1" thickTop="1" x14ac:dyDescent="0.25">
      <c r="A2" s="22" t="s">
        <v>0</v>
      </c>
      <c r="B2" s="2" t="s">
        <v>1</v>
      </c>
      <c r="C2" s="2" t="s">
        <v>2</v>
      </c>
      <c r="D2" s="2" t="s">
        <v>3</v>
      </c>
      <c r="E2" s="2" t="s">
        <v>4</v>
      </c>
      <c r="F2" s="2" t="s">
        <v>5</v>
      </c>
      <c r="G2" s="2" t="s">
        <v>6</v>
      </c>
      <c r="H2" s="2" t="s">
        <v>7</v>
      </c>
      <c r="I2" s="2" t="s">
        <v>8</v>
      </c>
      <c r="J2" s="2" t="s">
        <v>9</v>
      </c>
    </row>
    <row r="3" spans="1:10" s="1" customFormat="1" ht="60" customHeight="1" x14ac:dyDescent="0.25">
      <c r="A3" s="58" t="s">
        <v>10</v>
      </c>
      <c r="B3" s="4" t="str">
        <f>'[1]9 DKAB'!$B$4</f>
        <v>1. Hafta:
 9-13 Eylül</v>
      </c>
      <c r="C3" s="5">
        <v>2</v>
      </c>
      <c r="D3" s="6" t="s">
        <v>32</v>
      </c>
      <c r="E3" s="6" t="s">
        <v>38</v>
      </c>
      <c r="F3" s="6" t="s">
        <v>36</v>
      </c>
      <c r="G3" s="6" t="s">
        <v>34</v>
      </c>
      <c r="H3" s="5"/>
      <c r="I3" s="5"/>
      <c r="J3" s="44" t="s">
        <v>28</v>
      </c>
    </row>
    <row r="4" spans="1:10" s="1" customFormat="1" ht="31.5" x14ac:dyDescent="0.25">
      <c r="A4" s="58"/>
      <c r="B4" s="4" t="str">
        <f>'[1]9 DKAB'!$B$5</f>
        <v>2. Hafta:
 16-20 Eylül</v>
      </c>
      <c r="C4" s="5">
        <v>2</v>
      </c>
      <c r="D4" s="6" t="str">
        <f t="shared" ref="D4:D5" si="0">$D$3</f>
        <v>1- İSLAM VE SOSYAL HAYAT</v>
      </c>
      <c r="E4" s="6" t="s">
        <v>33</v>
      </c>
      <c r="F4" s="6" t="str">
        <f>$F$3</f>
        <v>1. İslam’ın aileye verdiği önemi kavrar.</v>
      </c>
      <c r="G4" s="6" t="str">
        <f>$G$3</f>
        <v>1. kazanım işlenirken eşlerin karşılıklı sorumlulukları bağlamında “aile içi şiddet” konusuna değinilecektir.</v>
      </c>
      <c r="H4" s="5"/>
      <c r="I4" s="5"/>
      <c r="J4" s="59"/>
    </row>
    <row r="5" spans="1:10" s="1" customFormat="1" ht="130.15" customHeight="1" x14ac:dyDescent="0.25">
      <c r="A5" s="58"/>
      <c r="B5" s="4" t="str">
        <f>'[1]9 DKAB'!$B$6</f>
        <v>3. Hafta:
 23-27 Eylül</v>
      </c>
      <c r="C5" s="5">
        <v>2</v>
      </c>
      <c r="D5" s="6" t="str">
        <f t="shared" si="0"/>
        <v>1- İSLAM VE SOSYAL HAYAT</v>
      </c>
      <c r="E5" s="6" t="s">
        <v>35</v>
      </c>
      <c r="F5" s="6" t="s">
        <v>37</v>
      </c>
      <c r="G5" s="6" t="str">
        <f>$G$3</f>
        <v>1. kazanım işlenirken eşlerin karşılıklı sorumlulukları bağlamında “aile içi şiddet” konusuna değinilecektir.</v>
      </c>
      <c r="H5" s="5"/>
      <c r="I5" s="5"/>
      <c r="J5" s="59"/>
    </row>
    <row r="6" spans="1:10" s="1" customFormat="1" ht="63" x14ac:dyDescent="0.25">
      <c r="A6" s="58" t="s">
        <v>11</v>
      </c>
      <c r="B6" s="4" t="str">
        <f>'[1]9 DKAB'!$B$7</f>
        <v>4. Hafta:
 30 Eylül-4 Ekim</v>
      </c>
      <c r="C6" s="5">
        <v>2</v>
      </c>
      <c r="D6" s="6" t="str">
        <f t="shared" ref="D6:D11" si="1">$D$5</f>
        <v>1- İSLAM VE SOSYAL HAYAT</v>
      </c>
      <c r="E6" s="6" t="s">
        <v>41</v>
      </c>
      <c r="F6" s="6" t="s">
        <v>44</v>
      </c>
      <c r="G6" s="6" t="str">
        <f>$G$7</f>
        <v>4. kazanım işlenirken ahlaki yozlaşmanın sebepleri olarak cehalet, dünyevileşme, millî ve manevi değerlerden uzaklaşma, amaçsızlık gibi konulara değinilecektir.</v>
      </c>
      <c r="H6" s="5"/>
      <c r="I6" s="5"/>
      <c r="J6" s="59"/>
    </row>
    <row r="7" spans="1:10" s="1" customFormat="1" ht="93" customHeight="1" x14ac:dyDescent="0.25">
      <c r="A7" s="58"/>
      <c r="B7" s="4" t="str">
        <f>'[1]9 DKAB'!$B$8</f>
        <v>5. Hafta:
 7-11 Ekim</v>
      </c>
      <c r="C7" s="5">
        <v>2</v>
      </c>
      <c r="D7" s="6" t="str">
        <f t="shared" si="1"/>
        <v>1- İSLAM VE SOSYAL HAYAT</v>
      </c>
      <c r="E7" s="6" t="s">
        <v>40</v>
      </c>
      <c r="F7" s="6" t="str">
        <f>$F$6</f>
        <v xml:space="preserve"> 4. Dinî ve ahlaki değerlerin sosyal hayattaki önemini kavrar. </v>
      </c>
      <c r="G7" s="29" t="s">
        <v>46</v>
      </c>
      <c r="H7" s="5"/>
      <c r="I7" s="5"/>
      <c r="J7" s="59"/>
    </row>
    <row r="8" spans="1:10" s="1" customFormat="1" ht="79.900000000000006" customHeight="1" x14ac:dyDescent="0.25">
      <c r="A8" s="58"/>
      <c r="B8" s="4" t="str">
        <f>'[1]9 DKAB'!$B$9</f>
        <v>6. Hafta:
 14-18 Ekim</v>
      </c>
      <c r="C8" s="5">
        <v>2</v>
      </c>
      <c r="D8" s="6" t="str">
        <f t="shared" si="1"/>
        <v>1- İSLAM VE SOSYAL HAYAT</v>
      </c>
      <c r="E8" s="6" t="s">
        <v>39</v>
      </c>
      <c r="F8" s="6" t="str">
        <f>$F$6</f>
        <v xml:space="preserve"> 4. Dinî ve ahlaki değerlerin sosyal hayattaki önemini kavrar. </v>
      </c>
      <c r="G8" s="29" t="str">
        <f>$G$7</f>
        <v>4. kazanım işlenirken ahlaki yozlaşmanın sebepleri olarak cehalet, dünyevileşme, millî ve manevi değerlerden uzaklaşma, amaçsızlık gibi konulara değinilecektir.</v>
      </c>
      <c r="H8" s="5"/>
      <c r="I8" s="8"/>
      <c r="J8" s="59"/>
    </row>
    <row r="9" spans="1:10" s="1" customFormat="1" ht="63" x14ac:dyDescent="0.25">
      <c r="A9" s="58"/>
      <c r="B9" s="4" t="str">
        <f>'[1]9 DKAB'!$B$10</f>
        <v>7. Hafta:
 21-25 Ekim</v>
      </c>
      <c r="C9" s="5">
        <v>2</v>
      </c>
      <c r="D9" s="6" t="str">
        <f t="shared" si="1"/>
        <v>1- İSLAM VE SOSYAL HAYAT</v>
      </c>
      <c r="E9" s="6" t="s">
        <v>113</v>
      </c>
      <c r="F9" s="6" t="s">
        <v>45</v>
      </c>
      <c r="G9" s="29"/>
      <c r="H9" s="5"/>
      <c r="I9" s="5"/>
      <c r="J9" s="59"/>
    </row>
    <row r="10" spans="1:10" s="1" customFormat="1" ht="79.900000000000006" customHeight="1" x14ac:dyDescent="0.25">
      <c r="A10" s="58" t="s">
        <v>13</v>
      </c>
      <c r="B10" s="24" t="str">
        <f>'[1]9 DKAB'!$B$11</f>
        <v>8. Hafta:
 28 Ekim-1 Kasım</v>
      </c>
      <c r="C10" s="5">
        <v>2</v>
      </c>
      <c r="D10" s="6" t="str">
        <f t="shared" si="1"/>
        <v>1- İSLAM VE SOSYAL HAYAT</v>
      </c>
      <c r="E10" s="6" t="s">
        <v>43</v>
      </c>
      <c r="F10" s="6" t="str">
        <f>$F$9</f>
        <v xml:space="preserve"> 5. Sosyal hayatı olumsuz etkileyen unsurları fark eder.</v>
      </c>
      <c r="G10" s="28"/>
      <c r="H10" s="5"/>
      <c r="I10" s="5" t="s">
        <v>12</v>
      </c>
      <c r="J10" s="59"/>
    </row>
    <row r="11" spans="1:10" s="1" customFormat="1" ht="63.75" thickBot="1" x14ac:dyDescent="0.3">
      <c r="A11" s="47"/>
      <c r="B11" s="9" t="str">
        <f>'[1]9 DKAB'!$B$14</f>
        <v>9. Hafta:
 4-8 Kasım</v>
      </c>
      <c r="C11" s="5">
        <v>2</v>
      </c>
      <c r="D11" s="6" t="str">
        <f t="shared" si="1"/>
        <v>1- İSLAM VE SOSYAL HAYAT</v>
      </c>
      <c r="E11" s="10" t="s">
        <v>42</v>
      </c>
      <c r="F11" s="10" t="str">
        <f>$F$9</f>
        <v xml:space="preserve"> 5. Sosyal hayatı olumsuz etkileyen unsurları fark eder.</v>
      </c>
      <c r="G11" s="29"/>
      <c r="H11" s="12" t="s">
        <v>111</v>
      </c>
      <c r="I11" s="12" t="s">
        <v>14</v>
      </c>
      <c r="J11" s="59"/>
    </row>
    <row r="12" spans="1:10" s="1" customFormat="1" ht="27.95" customHeight="1" thickBot="1" x14ac:dyDescent="0.3">
      <c r="A12" s="54" t="str">
        <f>[2]Sayfa1!$A$12</f>
        <v>1.  DÖNEM ARA TATİLİ: 11 - 15 Kasım 2024</v>
      </c>
      <c r="B12" s="55"/>
      <c r="C12" s="55"/>
      <c r="D12" s="55"/>
      <c r="E12" s="55"/>
      <c r="F12" s="55"/>
      <c r="G12" s="55"/>
      <c r="H12" s="55"/>
      <c r="I12" s="56"/>
      <c r="J12" s="60"/>
    </row>
    <row r="13" spans="1:10" s="1" customFormat="1" ht="47.25" customHeight="1" x14ac:dyDescent="0.25">
      <c r="A13" s="48" t="s">
        <v>13</v>
      </c>
      <c r="B13" s="13" t="str">
        <f>'[1]9 DKAB'!$B$16</f>
        <v>10. Hafta:
18-22 Kasım</v>
      </c>
      <c r="C13" s="14">
        <v>2</v>
      </c>
      <c r="D13" s="6" t="s">
        <v>47</v>
      </c>
      <c r="E13" s="15" t="s">
        <v>48</v>
      </c>
      <c r="F13" s="34" t="s">
        <v>56</v>
      </c>
      <c r="G13" s="31" t="s">
        <v>63</v>
      </c>
      <c r="H13" s="14"/>
      <c r="I13" s="14"/>
      <c r="J13" s="59"/>
    </row>
    <row r="14" spans="1:10" s="1" customFormat="1" ht="45" x14ac:dyDescent="0.25">
      <c r="A14" s="49"/>
      <c r="B14" s="23" t="str">
        <f>'[1]9 DKAB'!$B$17</f>
        <v>11. Hafta:
25-29 Kasım</v>
      </c>
      <c r="C14" s="14">
        <v>2</v>
      </c>
      <c r="D14" s="6" t="str">
        <f>$D$13</f>
        <v>2. İSLAM VE EKONOMİK HAYAT</v>
      </c>
      <c r="E14" s="6" t="s">
        <v>49</v>
      </c>
      <c r="F14" s="7" t="s">
        <v>57</v>
      </c>
      <c r="G14" s="31" t="s">
        <v>64</v>
      </c>
      <c r="H14" s="5"/>
      <c r="I14" s="25" t="s">
        <v>15</v>
      </c>
      <c r="J14" s="59"/>
    </row>
    <row r="15" spans="1:10" s="1" customFormat="1" ht="42" customHeight="1" x14ac:dyDescent="0.25">
      <c r="A15" s="47" t="s">
        <v>16</v>
      </c>
      <c r="B15" s="4" t="str">
        <f>'[1]9 DKAB'!$B$18</f>
        <v>12. Hafta:
 2-6 Aralık</v>
      </c>
      <c r="C15" s="14">
        <v>2</v>
      </c>
      <c r="D15" s="6" t="str">
        <f>$D$13</f>
        <v>2. İSLAM VE EKONOMİK HAYAT</v>
      </c>
      <c r="E15" s="6" t="s">
        <v>50</v>
      </c>
      <c r="F15" s="32" t="s">
        <v>58</v>
      </c>
      <c r="G15" s="29" t="s">
        <v>65</v>
      </c>
      <c r="H15" s="5"/>
      <c r="I15" s="5" t="s">
        <v>27</v>
      </c>
      <c r="J15" s="59"/>
    </row>
    <row r="16" spans="1:10" s="1" customFormat="1" ht="31.5" x14ac:dyDescent="0.25">
      <c r="A16" s="48"/>
      <c r="B16" s="4" t="str">
        <f>'[1]9 DKAB'!$B$19</f>
        <v>13. Hafta:
 9-13 Aralık</v>
      </c>
      <c r="C16" s="14">
        <v>2</v>
      </c>
      <c r="D16" s="6" t="str">
        <f t="shared" ref="D16:D21" si="2">$D$14</f>
        <v>2. İSLAM VE EKONOMİK HAYAT</v>
      </c>
      <c r="E16" s="6" t="s">
        <v>51</v>
      </c>
      <c r="F16" s="32" t="s">
        <v>59</v>
      </c>
      <c r="G16" s="29"/>
      <c r="H16" s="5"/>
      <c r="I16" s="5"/>
      <c r="J16" s="59"/>
    </row>
    <row r="17" spans="1:10" s="1" customFormat="1" ht="79.900000000000006" customHeight="1" x14ac:dyDescent="0.25">
      <c r="A17" s="48"/>
      <c r="B17" s="4" t="str">
        <f>'[1]9 DKAB'!$B$20</f>
        <v>14. Hafta:
 16-20 Aralık</v>
      </c>
      <c r="C17" s="14">
        <v>2</v>
      </c>
      <c r="D17" s="6" t="str">
        <f t="shared" si="2"/>
        <v>2. İSLAM VE EKONOMİK HAYAT</v>
      </c>
      <c r="E17" s="6" t="s">
        <v>114</v>
      </c>
      <c r="F17" s="32" t="s">
        <v>60</v>
      </c>
      <c r="G17" s="29" t="s">
        <v>66</v>
      </c>
      <c r="H17" s="5"/>
      <c r="I17" s="5"/>
      <c r="J17" s="59"/>
    </row>
    <row r="18" spans="1:10" s="1" customFormat="1" ht="105" x14ac:dyDescent="0.25">
      <c r="A18" s="49"/>
      <c r="B18" s="4" t="str">
        <f>'[1]9 DKAB'!$B$21</f>
        <v>15. Hafta:
 23-27 Aralık</v>
      </c>
      <c r="C18" s="14">
        <v>2</v>
      </c>
      <c r="D18" s="6" t="str">
        <f t="shared" si="2"/>
        <v>2. İSLAM VE EKONOMİK HAYAT</v>
      </c>
      <c r="E18" s="6" t="s">
        <v>52</v>
      </c>
      <c r="F18" s="32" t="s">
        <v>61</v>
      </c>
      <c r="G18" s="29" t="s">
        <v>67</v>
      </c>
      <c r="H18" s="5"/>
      <c r="I18" s="5"/>
      <c r="J18" s="59"/>
    </row>
    <row r="19" spans="1:10" s="1" customFormat="1" ht="75" x14ac:dyDescent="0.25">
      <c r="A19" s="58" t="s">
        <v>17</v>
      </c>
      <c r="B19" s="4" t="str">
        <f>'[1]9 DKAB'!$B$22</f>
        <v>16. Hafta:
 30 Aralık-3 Ocak</v>
      </c>
      <c r="C19" s="14">
        <v>2</v>
      </c>
      <c r="D19" s="6" t="str">
        <f t="shared" si="2"/>
        <v>2. İSLAM VE EKONOMİK HAYAT</v>
      </c>
      <c r="E19" s="6" t="s">
        <v>53</v>
      </c>
      <c r="F19" s="7" t="s">
        <v>62</v>
      </c>
      <c r="G19" s="29" t="s">
        <v>67</v>
      </c>
      <c r="H19" s="5" t="s">
        <v>112</v>
      </c>
      <c r="I19" s="5"/>
      <c r="J19" s="59"/>
    </row>
    <row r="20" spans="1:10" s="1" customFormat="1" ht="90" customHeight="1" x14ac:dyDescent="0.25">
      <c r="A20" s="58"/>
      <c r="B20" s="4" t="str">
        <f>'[1]9 DKAB'!$B$25</f>
        <v>17. Hafta:
 6-10 Ocak</v>
      </c>
      <c r="C20" s="14">
        <v>2</v>
      </c>
      <c r="D20" s="6" t="str">
        <f t="shared" si="2"/>
        <v>2. İSLAM VE EKONOMİK HAYAT</v>
      </c>
      <c r="E20" s="6" t="s">
        <v>55</v>
      </c>
      <c r="F20" s="7" t="s">
        <v>62</v>
      </c>
      <c r="G20" s="29" t="s">
        <v>67</v>
      </c>
      <c r="H20" s="5"/>
      <c r="I20" s="5" t="str">
        <f>[3]Sayfa1!$I$20</f>
        <v xml:space="preserve"> Regaip Kandili (11 Ocak)</v>
      </c>
      <c r="J20" s="59"/>
    </row>
    <row r="21" spans="1:10" s="1" customFormat="1" ht="90" customHeight="1" thickBot="1" x14ac:dyDescent="0.3">
      <c r="A21" s="47"/>
      <c r="B21" s="9" t="str">
        <f>'[1]9 DKAB'!$B$26</f>
        <v>18. Hafta:
 13-17 Ocak</v>
      </c>
      <c r="C21" s="14">
        <v>2</v>
      </c>
      <c r="D21" s="6" t="str">
        <f t="shared" si="2"/>
        <v>2. İSLAM VE EKONOMİK HAYAT</v>
      </c>
      <c r="E21" s="10" t="s">
        <v>54</v>
      </c>
      <c r="F21" s="11" t="s">
        <v>62</v>
      </c>
      <c r="G21" s="30" t="s">
        <v>67</v>
      </c>
      <c r="H21" s="12"/>
      <c r="I21" s="12" t="str">
        <f>[3]Sayfa1!$I$21</f>
        <v xml:space="preserve"> Üç Ayların Başlangıcı (12 Ocak)</v>
      </c>
      <c r="J21" s="59"/>
    </row>
    <row r="22" spans="1:10" s="1" customFormat="1" ht="27.95" customHeight="1" thickBot="1" x14ac:dyDescent="0.3">
      <c r="A22" s="54" t="str">
        <f>[2]Sayfa1!$A$22</f>
        <v>YARIYIL TATİLİ: 20 Ocak - 31 Ocak 2025</v>
      </c>
      <c r="B22" s="55"/>
      <c r="C22" s="55"/>
      <c r="D22" s="55"/>
      <c r="E22" s="55"/>
      <c r="F22" s="55"/>
      <c r="G22" s="55"/>
      <c r="H22" s="55"/>
      <c r="I22" s="56"/>
      <c r="J22" s="61"/>
    </row>
    <row r="23" spans="1:10" s="1" customFormat="1" ht="40.5" customHeight="1" x14ac:dyDescent="0.25">
      <c r="A23" s="42" t="s">
        <v>18</v>
      </c>
      <c r="B23" s="13" t="str">
        <f>'[1]9 DKAB'!$B$28</f>
        <v>19. Hafta:
 3-7 Şubat</v>
      </c>
      <c r="C23" s="14">
        <v>2</v>
      </c>
      <c r="D23" s="6" t="s">
        <v>68</v>
      </c>
      <c r="E23" s="15" t="s">
        <v>69</v>
      </c>
      <c r="F23" s="31" t="s">
        <v>78</v>
      </c>
      <c r="G23" s="31" t="s">
        <v>82</v>
      </c>
      <c r="H23" s="14"/>
      <c r="I23" s="14" t="str">
        <f>[3]Sayfa1!$I$23</f>
        <v>Miraç Kandili (6 Şubat)</v>
      </c>
      <c r="J23" s="44" t="s">
        <v>28</v>
      </c>
    </row>
    <row r="24" spans="1:10" s="1" customFormat="1" ht="60" x14ac:dyDescent="0.25">
      <c r="A24" s="42"/>
      <c r="B24" s="4" t="str">
        <f>'[1]9 DKAB'!$B$29</f>
        <v>20. Hafta:
 10-14 Şubat</v>
      </c>
      <c r="C24" s="14">
        <v>2</v>
      </c>
      <c r="D24" s="6" t="str">
        <f t="shared" ref="D24:D32" si="3">$D$23</f>
        <v>3. İSLAM VE HUKUK</v>
      </c>
      <c r="E24" s="6" t="s">
        <v>70</v>
      </c>
      <c r="F24" s="32" t="s">
        <v>79</v>
      </c>
      <c r="G24" s="29" t="s">
        <v>83</v>
      </c>
      <c r="H24" s="5"/>
      <c r="I24" s="5"/>
      <c r="J24" s="45"/>
    </row>
    <row r="25" spans="1:10" s="1" customFormat="1" ht="30" x14ac:dyDescent="0.25">
      <c r="A25" s="42"/>
      <c r="B25" s="4" t="str">
        <f>'[1]9 DKAB'!$B$30</f>
        <v>21. Hafta:
 17-21 Şubat</v>
      </c>
      <c r="C25" s="14">
        <v>2</v>
      </c>
      <c r="D25" s="6" t="str">
        <f t="shared" si="3"/>
        <v>3. İSLAM VE HUKUK</v>
      </c>
      <c r="E25" s="6" t="s">
        <v>71</v>
      </c>
      <c r="G25" s="29"/>
      <c r="H25" s="5"/>
      <c r="I25" s="17"/>
      <c r="J25" s="45"/>
    </row>
    <row r="26" spans="1:10" s="1" customFormat="1" ht="30" x14ac:dyDescent="0.25">
      <c r="A26" s="43"/>
      <c r="B26" s="4" t="str">
        <f>'[1]9 DKAB'!$B$31</f>
        <v>22. Hafta:
 24-28 Şubat</v>
      </c>
      <c r="C26" s="14">
        <v>2</v>
      </c>
      <c r="D26" s="6" t="str">
        <f t="shared" si="3"/>
        <v>3. İSLAM VE HUKUK</v>
      </c>
      <c r="E26" s="6" t="s">
        <v>72</v>
      </c>
      <c r="F26" s="32"/>
      <c r="G26" s="29"/>
      <c r="H26" s="5"/>
      <c r="I26" s="26" t="str">
        <f>[3]Sayfa1!$I$26</f>
        <v>Berat Kandili (24 Şubat)</v>
      </c>
      <c r="J26" s="45"/>
    </row>
    <row r="27" spans="1:10" s="1" customFormat="1" ht="79.900000000000006" customHeight="1" x14ac:dyDescent="0.25">
      <c r="A27" s="47" t="s">
        <v>19</v>
      </c>
      <c r="B27" s="4" t="str">
        <f>'[1]9 DKAB'!$B$32</f>
        <v>23. Hafta:
 3-7 Mart</v>
      </c>
      <c r="C27" s="14">
        <v>2</v>
      </c>
      <c r="D27" s="6" t="str">
        <f t="shared" si="3"/>
        <v>3. İSLAM VE HUKUK</v>
      </c>
      <c r="E27" s="6" t="s">
        <v>73</v>
      </c>
      <c r="F27" s="32"/>
      <c r="G27" s="29"/>
      <c r="H27" s="5"/>
      <c r="I27" s="16"/>
      <c r="J27" s="45"/>
    </row>
    <row r="28" spans="1:10" s="1" customFormat="1" ht="47.25" x14ac:dyDescent="0.25">
      <c r="A28" s="48"/>
      <c r="B28" s="4" t="str">
        <f>'[1]9 DKAB'!$B$33</f>
        <v>24. Hafta:
 10-14 Mart</v>
      </c>
      <c r="C28" s="14">
        <v>2</v>
      </c>
      <c r="D28" s="6" t="str">
        <f t="shared" si="3"/>
        <v>3. İSLAM VE HUKUK</v>
      </c>
      <c r="E28" s="6" t="s">
        <v>74</v>
      </c>
      <c r="F28" s="32"/>
      <c r="G28" s="29"/>
      <c r="H28" s="5"/>
      <c r="I28" s="5" t="s">
        <v>31</v>
      </c>
      <c r="J28" s="45"/>
    </row>
    <row r="29" spans="1:10" s="1" customFormat="1" ht="47.25" x14ac:dyDescent="0.25">
      <c r="A29" s="48"/>
      <c r="B29" s="4" t="str">
        <f>'[1]9 DKAB'!$B$34</f>
        <v>25. Hafta:
 17-21 Mart</v>
      </c>
      <c r="C29" s="14">
        <v>2</v>
      </c>
      <c r="D29" s="6" t="str">
        <f t="shared" si="3"/>
        <v>3. İSLAM VE HUKUK</v>
      </c>
      <c r="E29" s="6" t="s">
        <v>75</v>
      </c>
      <c r="F29" s="32"/>
      <c r="G29" s="29"/>
      <c r="H29" s="5"/>
      <c r="I29" s="5" t="s">
        <v>109</v>
      </c>
      <c r="J29" s="45"/>
    </row>
    <row r="30" spans="1:10" s="1" customFormat="1" ht="32.25" thickBot="1" x14ac:dyDescent="0.3">
      <c r="A30" s="49"/>
      <c r="B30" s="23" t="s">
        <v>29</v>
      </c>
      <c r="C30" s="14">
        <v>2</v>
      </c>
      <c r="D30" s="6" t="str">
        <f t="shared" si="3"/>
        <v>3. İSLAM VE HUKUK</v>
      </c>
      <c r="E30" s="6" t="s">
        <v>76</v>
      </c>
      <c r="F30" s="32" t="s">
        <v>80</v>
      </c>
      <c r="G30" s="29" t="s">
        <v>84</v>
      </c>
      <c r="H30" s="5" t="s">
        <v>111</v>
      </c>
      <c r="I30" s="5" t="s">
        <v>108</v>
      </c>
      <c r="J30" s="45"/>
    </row>
    <row r="31" spans="1:10" s="1" customFormat="1" ht="25.15" customHeight="1" thickBot="1" x14ac:dyDescent="0.3">
      <c r="A31" s="54" t="s">
        <v>107</v>
      </c>
      <c r="B31" s="55"/>
      <c r="C31" s="55"/>
      <c r="D31" s="55"/>
      <c r="E31" s="55"/>
      <c r="F31" s="55"/>
      <c r="G31" s="55"/>
      <c r="H31" s="55"/>
      <c r="I31" s="56"/>
      <c r="J31" s="45"/>
    </row>
    <row r="32" spans="1:10" s="1" customFormat="1" ht="45" x14ac:dyDescent="0.25">
      <c r="A32" s="18" t="s">
        <v>20</v>
      </c>
      <c r="B32" s="9" t="str">
        <f>'[1]9 DKAB'!$B$39</f>
        <v>27. Hafta:
 7-11 Nisan</v>
      </c>
      <c r="C32" s="14">
        <v>2</v>
      </c>
      <c r="D32" s="6" t="str">
        <f t="shared" si="3"/>
        <v>3. İSLAM VE HUKUK</v>
      </c>
      <c r="E32" s="10" t="s">
        <v>77</v>
      </c>
      <c r="F32" s="33" t="s">
        <v>81</v>
      </c>
      <c r="G32" s="36"/>
      <c r="H32" s="37"/>
      <c r="I32" s="38"/>
      <c r="J32" s="45"/>
    </row>
    <row r="33" spans="1:10" s="1" customFormat="1" ht="60" x14ac:dyDescent="0.25">
      <c r="A33" s="48" t="s">
        <v>20</v>
      </c>
      <c r="B33" s="13" t="str">
        <f>'[1]9 DKAB'!$B$40</f>
        <v>28. Hafta:
 14-18 Nisan</v>
      </c>
      <c r="C33" s="14">
        <v>2</v>
      </c>
      <c r="D33" s="6" t="s">
        <v>85</v>
      </c>
      <c r="E33" s="6" t="s">
        <v>86</v>
      </c>
      <c r="F33" s="32" t="s">
        <v>93</v>
      </c>
      <c r="G33" s="31" t="s">
        <v>100</v>
      </c>
      <c r="H33" s="14"/>
      <c r="I33" s="35"/>
      <c r="J33" s="45"/>
    </row>
    <row r="34" spans="1:10" s="1" customFormat="1" ht="45" x14ac:dyDescent="0.25">
      <c r="A34" s="49"/>
      <c r="B34" s="4" t="str">
        <f>'[1]9 DKAB'!$B$41</f>
        <v>29. Hafta:
 21-25 Nisan</v>
      </c>
      <c r="C34" s="14">
        <v>2</v>
      </c>
      <c r="D34" s="6" t="str">
        <f t="shared" ref="D34:D41" si="4">$D$33</f>
        <v>4. ANA HATLARIYLA İSLAM AHLAKI</v>
      </c>
      <c r="E34" s="6" t="s">
        <v>87</v>
      </c>
      <c r="F34" s="32" t="s">
        <v>94</v>
      </c>
      <c r="G34" s="29" t="s">
        <v>101</v>
      </c>
      <c r="H34" s="5"/>
      <c r="I34" s="14" t="s">
        <v>21</v>
      </c>
      <c r="J34" s="45"/>
    </row>
    <row r="35" spans="1:10" s="1" customFormat="1" ht="79.900000000000006" customHeight="1" x14ac:dyDescent="0.25">
      <c r="A35" s="50" t="s">
        <v>22</v>
      </c>
      <c r="B35" s="23" t="str">
        <f>'[1]9 DKAB'!$B$42</f>
        <v>30. Hafta:
 28 Nisan-2 Mayıs</v>
      </c>
      <c r="C35" s="14">
        <v>2</v>
      </c>
      <c r="D35" s="6" t="str">
        <f t="shared" si="4"/>
        <v>4. ANA HATLARIYLA İSLAM AHLAKI</v>
      </c>
      <c r="E35" s="6" t="s">
        <v>88</v>
      </c>
      <c r="F35" s="32" t="s">
        <v>95</v>
      </c>
      <c r="G35" s="29" t="s">
        <v>102</v>
      </c>
      <c r="H35" s="5"/>
      <c r="I35" s="5" t="s">
        <v>23</v>
      </c>
      <c r="J35" s="45"/>
    </row>
    <row r="36" spans="1:10" s="1" customFormat="1" ht="79.900000000000006" customHeight="1" x14ac:dyDescent="0.25">
      <c r="A36" s="42"/>
      <c r="B36" s="4" t="str">
        <f>'[1]9 DKAB'!$B$43</f>
        <v>31. Hafta:
 5-9 Mayıs</v>
      </c>
      <c r="C36" s="14">
        <v>2</v>
      </c>
      <c r="D36" s="6" t="str">
        <f t="shared" si="4"/>
        <v>4. ANA HATLARIYLA İSLAM AHLAKI</v>
      </c>
      <c r="E36" s="6" t="s">
        <v>89</v>
      </c>
      <c r="F36" s="7" t="s">
        <v>96</v>
      </c>
      <c r="G36" s="29" t="s">
        <v>103</v>
      </c>
      <c r="H36" s="5"/>
      <c r="I36" s="5"/>
      <c r="J36" s="45"/>
    </row>
    <row r="37" spans="1:10" s="1" customFormat="1" ht="60" customHeight="1" x14ac:dyDescent="0.25">
      <c r="A37" s="42"/>
      <c r="B37" s="4" t="str">
        <f>'[1]9 DKAB'!$B$44</f>
        <v>32. Hafta:
 12-16 Mayıs</v>
      </c>
      <c r="C37" s="14">
        <v>2</v>
      </c>
      <c r="D37" s="6" t="str">
        <f t="shared" si="4"/>
        <v>4. ANA HATLARIYLA İSLAM AHLAKI</v>
      </c>
      <c r="E37" s="6" t="s">
        <v>90</v>
      </c>
      <c r="F37" s="32" t="s">
        <v>97</v>
      </c>
      <c r="G37" s="29" t="s">
        <v>104</v>
      </c>
      <c r="H37" s="5"/>
      <c r="I37" s="5"/>
      <c r="J37" s="45"/>
    </row>
    <row r="38" spans="1:10" s="1" customFormat="1" ht="45" x14ac:dyDescent="0.25">
      <c r="A38" s="42"/>
      <c r="B38" s="4" t="str">
        <f>'[1]9 DKAB'!$B$45</f>
        <v>33. Hafta:
 19-23 Mayıs</v>
      </c>
      <c r="C38" s="14">
        <v>2</v>
      </c>
      <c r="D38" s="6" t="str">
        <f t="shared" si="4"/>
        <v>4. ANA HATLARIYLA İSLAM AHLAKI</v>
      </c>
      <c r="E38" s="6" t="s">
        <v>92</v>
      </c>
      <c r="F38" s="32" t="s">
        <v>98</v>
      </c>
      <c r="G38" s="29" t="s">
        <v>105</v>
      </c>
      <c r="H38" s="5"/>
      <c r="I38" s="5" t="s">
        <v>24</v>
      </c>
      <c r="J38" s="45"/>
    </row>
    <row r="39" spans="1:10" s="1" customFormat="1" ht="45" x14ac:dyDescent="0.25">
      <c r="A39" s="43"/>
      <c r="B39" s="4" t="str">
        <f>'[1]9 DKAB'!$B$46</f>
        <v>34. Hafta:
 26-30 Mayıs</v>
      </c>
      <c r="C39" s="14">
        <v>2</v>
      </c>
      <c r="D39" s="6" t="str">
        <f t="shared" si="4"/>
        <v>4. ANA HATLARIYLA İSLAM AHLAKI</v>
      </c>
      <c r="E39" s="6" t="s">
        <v>92</v>
      </c>
      <c r="F39" s="32" t="s">
        <v>98</v>
      </c>
      <c r="G39" s="29" t="str">
        <f>$G$38</f>
        <v>7. kazanım işlenirken Kur’an’a karşı saygı ve edep; Kur’an’ı okuma, anlama ve yaşama konularına kısaca değinilecektir. .</v>
      </c>
      <c r="H39" s="5" t="s">
        <v>112</v>
      </c>
      <c r="I39" s="5" t="s">
        <v>25</v>
      </c>
      <c r="J39" s="45"/>
    </row>
    <row r="40" spans="1:10" s="1" customFormat="1" ht="79.900000000000006" customHeight="1" x14ac:dyDescent="0.25">
      <c r="A40" s="47" t="s">
        <v>26</v>
      </c>
      <c r="B40" s="4" t="str">
        <f>'[1]9 DKAB'!$B$47</f>
        <v>35. Hafta:
 2-6 Haziran</v>
      </c>
      <c r="C40" s="14">
        <v>2</v>
      </c>
      <c r="D40" s="6" t="str">
        <f t="shared" si="4"/>
        <v>4. ANA HATLARIYLA İSLAM AHLAKI</v>
      </c>
      <c r="E40" s="6" t="s">
        <v>91</v>
      </c>
      <c r="F40" s="32" t="s">
        <v>99</v>
      </c>
      <c r="G40" s="29" t="s">
        <v>106</v>
      </c>
      <c r="H40" s="5"/>
      <c r="I40" s="5" t="str">
        <f>[3]Sayfa1!$I$40</f>
        <v>Kurban Bayramı (6-9 Haziran)</v>
      </c>
      <c r="J40" s="45"/>
    </row>
    <row r="41" spans="1:10" s="1" customFormat="1" ht="79.900000000000006" customHeight="1" thickBot="1" x14ac:dyDescent="0.3">
      <c r="A41" s="49"/>
      <c r="B41" s="23" t="str">
        <f>'[1]9 DKAB'!$B$51</f>
        <v>36. Hafta:
 9-13 Haziran</v>
      </c>
      <c r="C41" s="14">
        <v>2</v>
      </c>
      <c r="D41" s="6" t="str">
        <f t="shared" si="4"/>
        <v>4. ANA HATLARIYLA İSLAM AHLAKI</v>
      </c>
      <c r="E41" s="6" t="s">
        <v>91</v>
      </c>
      <c r="F41" s="32" t="s">
        <v>99</v>
      </c>
      <c r="G41" s="29" t="s">
        <v>106</v>
      </c>
      <c r="H41" s="5"/>
      <c r="I41" s="5"/>
      <c r="J41" s="46"/>
    </row>
    <row r="42" spans="1:10" s="1" customFormat="1" ht="27" customHeight="1" thickBot="1" x14ac:dyDescent="0.3">
      <c r="A42" s="51" t="str">
        <f>[3]Sayfa1!$A$42</f>
        <v>SOSYAL ETKİNLİK</v>
      </c>
      <c r="B42" s="52"/>
      <c r="C42" s="52"/>
      <c r="D42" s="52"/>
      <c r="E42" s="52"/>
      <c r="F42" s="52"/>
      <c r="G42" s="52"/>
      <c r="H42" s="52"/>
      <c r="I42" s="53"/>
      <c r="J42" s="27"/>
    </row>
    <row r="43" spans="1:10" s="1" customFormat="1" ht="87" customHeight="1" x14ac:dyDescent="0.25">
      <c r="A43" s="39" t="s">
        <v>30</v>
      </c>
      <c r="B43" s="40"/>
      <c r="C43" s="40"/>
      <c r="D43" s="40"/>
      <c r="E43" s="40"/>
      <c r="F43" s="40"/>
      <c r="G43" s="40"/>
      <c r="H43" s="40"/>
      <c r="I43" s="40"/>
      <c r="J43" s="40"/>
    </row>
    <row r="44" spans="1:10" s="1" customFormat="1" ht="49.5" customHeight="1" x14ac:dyDescent="0.25">
      <c r="A44" s="41"/>
      <c r="B44" s="41"/>
      <c r="C44" s="41"/>
      <c r="D44" s="41"/>
      <c r="E44" s="41"/>
      <c r="F44" s="41"/>
      <c r="G44" s="41"/>
      <c r="H44" s="41"/>
      <c r="I44" s="41"/>
      <c r="J44" s="41"/>
    </row>
    <row r="45" spans="1:10" s="1" customFormat="1" ht="37.9" customHeight="1" x14ac:dyDescent="0.25">
      <c r="A45" s="41"/>
      <c r="B45" s="41"/>
      <c r="C45" s="41"/>
      <c r="D45" s="41"/>
      <c r="E45" s="41"/>
      <c r="F45" s="41"/>
      <c r="G45" s="41"/>
      <c r="H45" s="41"/>
      <c r="I45" s="41"/>
      <c r="J45" s="41"/>
    </row>
    <row r="46" spans="1:10" s="1" customFormat="1" ht="21" x14ac:dyDescent="0.25">
      <c r="A46" s="16"/>
      <c r="B46" s="16"/>
      <c r="C46" s="16"/>
      <c r="D46" s="16"/>
      <c r="E46" s="16"/>
      <c r="F46" s="19"/>
      <c r="G46" s="20"/>
      <c r="H46" s="16"/>
      <c r="I46" s="16"/>
    </row>
    <row r="47" spans="1:10" s="1" customFormat="1" ht="15.75" x14ac:dyDescent="0.25">
      <c r="A47" s="21"/>
      <c r="B47" s="16"/>
      <c r="C47" s="16"/>
      <c r="D47" s="20"/>
      <c r="E47" s="16"/>
      <c r="F47" s="20"/>
      <c r="G47" s="16"/>
      <c r="H47" s="16"/>
      <c r="I47" s="16"/>
    </row>
    <row r="48" spans="1:10" s="1" customFormat="1" ht="15.75" x14ac:dyDescent="0.25">
      <c r="A48" s="21"/>
      <c r="B48" s="16"/>
      <c r="C48" s="16"/>
      <c r="D48" s="20"/>
      <c r="E48" s="16"/>
      <c r="F48" s="16"/>
      <c r="G48" s="20"/>
    </row>
    <row r="49" spans="1:7" s="1" customFormat="1" ht="66" customHeight="1" x14ac:dyDescent="0.25">
      <c r="A49" s="21"/>
      <c r="B49" s="16"/>
      <c r="C49" s="16"/>
      <c r="D49" s="16"/>
      <c r="E49" s="16"/>
      <c r="F49" s="16"/>
      <c r="G49" s="20"/>
    </row>
  </sheetData>
  <mergeCells count="19">
    <mergeCell ref="A1:J1"/>
    <mergeCell ref="A3:A5"/>
    <mergeCell ref="J3:J22"/>
    <mergeCell ref="A6:A9"/>
    <mergeCell ref="A10:A11"/>
    <mergeCell ref="A12:I12"/>
    <mergeCell ref="A13:A14"/>
    <mergeCell ref="A15:A18"/>
    <mergeCell ref="A19:A21"/>
    <mergeCell ref="A22:I22"/>
    <mergeCell ref="A43:J45"/>
    <mergeCell ref="A23:A26"/>
    <mergeCell ref="J23:J41"/>
    <mergeCell ref="A27:A30"/>
    <mergeCell ref="A33:A34"/>
    <mergeCell ref="A35:A39"/>
    <mergeCell ref="A40:A41"/>
    <mergeCell ref="A42:I42"/>
    <mergeCell ref="A31:I31"/>
  </mergeCells>
  <pageMargins left="0.25" right="0.25" top="0.75" bottom="0.75" header="0.3" footer="0.3"/>
  <pageSetup paperSize="9" scale="64" fitToWidth="0" fitToHeight="0" orientation="landscape"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DOGM</dc:creator>
  <cp:lastModifiedBy>Y.Ziya OGRETICI</cp:lastModifiedBy>
  <cp:lastPrinted>2023-08-25T14:32:25Z</cp:lastPrinted>
  <dcterms:created xsi:type="dcterms:W3CDTF">2023-08-25T12:51:05Z</dcterms:created>
  <dcterms:modified xsi:type="dcterms:W3CDTF">2024-08-27T09:07:41Z</dcterms:modified>
</cp:coreProperties>
</file>