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Y.Ziya OGRETICI\Desktop\DOGM\1. ProgramlarDairesi\YıllıkPlanlar\YıllıkPlanlar-23.08.2024\TDB Ortaokul-Lise_Yıllık Planlar\"/>
    </mc:Choice>
  </mc:AlternateContent>
  <bookViews>
    <workbookView xWindow="0" yWindow="0" windowWidth="28800" windowHeight="12225"/>
  </bookViews>
  <sheets>
    <sheet name="Sayfa1" sheetId="1" r:id="rId1"/>
  </sheets>
  <externalReferences>
    <externalReference r:id="rId2"/>
    <externalReference r:id="rId3"/>
    <externalReference r:id="rId4"/>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 l="1"/>
  <c r="F25" i="1"/>
  <c r="F24" i="1"/>
  <c r="G6" i="1"/>
  <c r="F10" i="1"/>
  <c r="F6" i="1"/>
  <c r="F4" i="1"/>
  <c r="E4" i="1"/>
  <c r="D34" i="1"/>
  <c r="D35" i="1"/>
  <c r="D36" i="1"/>
  <c r="D37" i="1"/>
  <c r="D38" i="1"/>
  <c r="D39" i="1"/>
  <c r="D40" i="1"/>
  <c r="D41" i="1"/>
  <c r="D24" i="1"/>
  <c r="D25" i="1"/>
  <c r="D26" i="1"/>
  <c r="D27" i="1"/>
  <c r="D28" i="1"/>
  <c r="D29" i="1"/>
  <c r="D30" i="1"/>
  <c r="D32" i="1"/>
  <c r="A12" i="1"/>
  <c r="A22" i="1"/>
  <c r="D15" i="1"/>
  <c r="D14" i="1"/>
  <c r="D17" i="1" s="1"/>
  <c r="D4" i="1"/>
  <c r="D5" i="1"/>
  <c r="D8" i="1" s="1"/>
  <c r="A42" i="1"/>
  <c r="I26" i="1"/>
  <c r="I40" i="1"/>
  <c r="I23" i="1"/>
  <c r="I21" i="1"/>
  <c r="I20" i="1"/>
  <c r="B41" i="1"/>
  <c r="B40" i="1"/>
  <c r="B39" i="1"/>
  <c r="B38" i="1"/>
  <c r="B37" i="1"/>
  <c r="B36" i="1"/>
  <c r="B35" i="1"/>
  <c r="B34" i="1"/>
  <c r="B33" i="1"/>
  <c r="B32" i="1"/>
  <c r="B29" i="1"/>
  <c r="B28" i="1"/>
  <c r="B27" i="1"/>
  <c r="B26" i="1"/>
  <c r="B25" i="1"/>
  <c r="B24" i="1"/>
  <c r="B23" i="1"/>
  <c r="B21" i="1"/>
  <c r="B20" i="1"/>
  <c r="B19" i="1"/>
  <c r="B18" i="1"/>
  <c r="B17" i="1"/>
  <c r="B16" i="1"/>
  <c r="B15" i="1"/>
  <c r="B14" i="1"/>
  <c r="B13" i="1"/>
  <c r="B11" i="1"/>
  <c r="B10" i="1"/>
  <c r="B9" i="1"/>
  <c r="B8" i="1"/>
  <c r="B7" i="1"/>
  <c r="B6" i="1"/>
  <c r="B5" i="1"/>
  <c r="B4" i="1"/>
  <c r="B3" i="1"/>
  <c r="D20" i="1" l="1"/>
  <c r="D19" i="1"/>
  <c r="D18" i="1"/>
  <c r="D21" i="1"/>
  <c r="D16" i="1"/>
  <c r="D7" i="1"/>
  <c r="D6" i="1"/>
  <c r="D11" i="1"/>
  <c r="D10" i="1"/>
  <c r="D9" i="1"/>
</calcChain>
</file>

<file path=xl/sharedStrings.xml><?xml version="1.0" encoding="utf-8"?>
<sst xmlns="http://schemas.openxmlformats.org/spreadsheetml/2006/main" count="127" uniqueCount="115">
  <si>
    <t>AY</t>
  </si>
  <si>
    <t>HAFTA</t>
  </si>
  <si>
    <t>DERS
SAATİ</t>
  </si>
  <si>
    <t>ÜNİTE</t>
  </si>
  <si>
    <t>KONU</t>
  </si>
  <si>
    <t>KAZANIM</t>
  </si>
  <si>
    <t>KAZANIM AÇIKLAMASI</t>
  </si>
  <si>
    <t>ÖLÇME DEĞERLENDİRME</t>
  </si>
  <si>
    <t>ETKİNLİK</t>
  </si>
  <si>
    <t>YÖNTEM VE TEKNİKLER</t>
  </si>
  <si>
    <t>EYLÜL</t>
  </si>
  <si>
    <t>EKİM</t>
  </si>
  <si>
    <t>29 Ekim Cumhuriyet Bayramı</t>
  </si>
  <si>
    <t>KASIM</t>
  </si>
  <si>
    <t>Atatürk Haftası</t>
  </si>
  <si>
    <t>24 Kasım Öğretmenler Günü</t>
  </si>
  <si>
    <t>ARALIK</t>
  </si>
  <si>
    <t>OCAK</t>
  </si>
  <si>
    <t>ŞUBAT</t>
  </si>
  <si>
    <t>MART</t>
  </si>
  <si>
    <t>NİSAN</t>
  </si>
  <si>
    <t>23 Nisan Ulusal Egemenlik ve Çocuk Bayramı</t>
  </si>
  <si>
    <t>MAYIS</t>
  </si>
  <si>
    <t>Kût'ül Amâre Zaferi
(29 Nisan)
1 Mayıs Emek ve Dayanışma Günü</t>
  </si>
  <si>
    <t>19 Mayıs Atatürk'ü Anma ve Gençlik ve Spor Bayramı</t>
  </si>
  <si>
    <t>İstanbul'un Fethi (29 Mayıs)</t>
  </si>
  <si>
    <t>HAZİRAN</t>
  </si>
  <si>
    <t>Dünya Engelliler Günü 
(3 Aralık)</t>
  </si>
  <si>
    <t>Anlatım
Gösteri 
Gösterip Yaptırma
Gözlem
Konferans
Sempozyum
Panel
Gezi-Gözlem
Soru-Cevap
Örnek Olay İnceleme
Grup Çalışması ve Tartışma
Problem Çözme
Beyin Fırtınası
Biçimsel/Yaratıcı Drama
Rol Oynama
Büyük/Küçük Grup Tartışması
Panel
Açık Oturum
Çember 
Forum
Münazara
Beyin Fırtınası
Altı Şapkalı Düşünme
Analoji
Nesi Var?
Neden Sonuç Bulma
Balık Kılçığı
Sıcak Sandalye
Sorun Çözme Evi
Görüş Geliştirme
Eğitsel Oyunlar</t>
  </si>
  <si>
    <t>26. Hafta:
 24-28 Mart</t>
  </si>
  <si>
    <t>Bu çerçeve yıllık plan; 
(1) 19.09.2022 tarih ve 58168473 Saylı "MEB Eğitim Öğretim çalışmalarının planlı yürütülmesine ilişkin yönerge", Talim Terbiye Kurulu kararıyla uygulamaya konulan 24.08.2023 tarihli ve 39 sayılı  "Anadolu İmam Hatip Lisesi ve Hazırlık Sınıfı Bulunan Anadolu İmam Hatip Lisesi Haftalık Ders Çizelgesi", Talim Terbiye Kurulu kararıyla uygulamaya konulan 19.01.2018 tarih ve 21 sayılı kararı “Anadolu İmam Hatip Lisesi Meslek Dersleri Öğretim Programı",  2448 Sayılı Tebliğler Dergisi'nde yayımlanan “İlköğretim ve Ortaöğretim Kurumlarında Atatürk İnkılap ve İlkelerinin Öğretim Esasları Yönergesi “ ve "M.E.B. 2024 - 2025 Eğitim ve Öğretim Yılı Çalışma Takvimi Genelgesi" esas alınarak hazırlanmıştır. 
(2) Zümre öğretmenler kurulu, okulun, çevrenin şartlarına ve öğrencilerin hazır bulunuşluk düzeylerine göre çerçeve yıllık planı esas alarak kendi planlamalarını yaparlar.</t>
  </si>
  <si>
    <t>İstiklâl Marşı'nın Kabulü ve Mehmet Akif Ersoy'u Anma Günü (12 Mart)</t>
  </si>
  <si>
    <t>1. İMAN</t>
  </si>
  <si>
    <t xml:space="preserve">1. İman ve İslam Kavramları </t>
  </si>
  <si>
    <t xml:space="preserve">2. İslam İnancının Temel Kaynakları </t>
  </si>
  <si>
    <t xml:space="preserve"> 5. İnanç Bakımından İnsanlar </t>
  </si>
  <si>
    <t>6. İslam İnanç Esasları</t>
  </si>
  <si>
    <t xml:space="preserve">1. İman ve İslam arasındaki ilişkiyi açıklar. </t>
  </si>
  <si>
    <t xml:space="preserve">2. İslam inancının temel kaynaklarını açıklar. </t>
  </si>
  <si>
    <t xml:space="preserve">5. İnanç bakımından insanları sınıflandırır. </t>
  </si>
  <si>
    <t>6. İslam inanç esaslarını bütüncül olarak kavrar.</t>
  </si>
  <si>
    <t xml:space="preserve">2.1. Kitap                        2.2. Sünnet </t>
  </si>
  <si>
    <t xml:space="preserve">3. İman ve İmanın Mahiyeti </t>
  </si>
  <si>
    <t>4. İmanın Geçerli Olmasının Şartları</t>
  </si>
  <si>
    <t xml:space="preserve">4. İmanın geçerli olması için gerekli şartları açıklar. </t>
  </si>
  <si>
    <t xml:space="preserve">3. İmanın mahiyetini kavrar. </t>
  </si>
  <si>
    <t xml:space="preserve">5.1. Mümin                     5.2. Münafık                  5.3. Kâfir </t>
  </si>
  <si>
    <t>2. kazanım işlenirken ayetlerin yanı sıra mütevatir ve sahih hadislerin de temel bilgi kaynakları içerisinde olduğu vurgulanacaktır.</t>
  </si>
  <si>
    <t>3. kazanım işlenirken icmali ve tafsili iman konularına kısaca değinilecektir.</t>
  </si>
  <si>
    <t>4. kazanım işlenirken imanın geçerli olması için klasik akaid âlimlerinin belirlediği şartlara da değinilecektir.</t>
  </si>
  <si>
    <t>5. kazanım işlenirken şirk ve müşrik kavramlarına da değinilecektir.</t>
  </si>
  <si>
    <t>2. NAMAZ</t>
  </si>
  <si>
    <t xml:space="preserve">3.1. Beş Vakit Namaz </t>
  </si>
  <si>
    <t xml:space="preserve">3.2. Cemaatle Namaz </t>
  </si>
  <si>
    <t>3.7. Nafile Namazlar</t>
  </si>
  <si>
    <t>1.3. İbadetin Bireysel ve Toplumsal Yönü             1.4. Hz. Peygamber’in İbadet Hayatı</t>
  </si>
  <si>
    <t xml:space="preserve">2. Namaz Kılmanın Önemi 3. Namazların Kılınışı </t>
  </si>
  <si>
    <t xml:space="preserve">1.2. İbadetlerin Geçerli Olma Şartları               1.2.1. Niyet                  1.2.2. İhlas                   1.2.3. Sünnete Uygunluk </t>
  </si>
  <si>
    <t xml:space="preserve">1. İnsanın Yaratılış Amacı: İbadet                            1.1. İbadet Kavramı ve Amacı </t>
  </si>
  <si>
    <t>1. İbadetlerin yapılış amacını kavrar</t>
  </si>
  <si>
    <t>2. İbadetlerin geçerli olma şartlarını açıklar.</t>
  </si>
  <si>
    <t>3. İbadetlerin bireysel ve toplumsal faydalarının farkında olur. 4. Hz. Peygamber’in ibadet hayatındaki ilkeleri örneklerle açıklar.</t>
  </si>
  <si>
    <t>5. Namazın önemini ayet ve hadislerle açıklar.</t>
  </si>
  <si>
    <t>6. Namazın Allah’a kulluğun en önemli göstergelerinden biri olduğunu fark eder.</t>
  </si>
  <si>
    <t>7. Namazların kılınışını gösterir.</t>
  </si>
  <si>
    <t>Bu ünite işlenirken ibadetlerin uygulamaları ile ilgili konularda Şafii mezhebinin görüşlerine de değinilecektir. Ayrıca ünite genelinde terğib hadislerine yer verilecek ve teşvik dili kullanılacaktır.</t>
  </si>
  <si>
    <t>7. kazanım işlenirken cuma ve bayram namazlarının önemine vurgu yapılacaktır.</t>
  </si>
  <si>
    <t>3. ORUÇ VE ZEKÂT</t>
  </si>
  <si>
    <t>1. Sabır ve İrade Eğitimi: Oruç</t>
  </si>
  <si>
    <t xml:space="preserve"> 1.1. Kur’an Ayı: Ramazan </t>
  </si>
  <si>
    <t xml:space="preserve">1.2. Orucun Önemi </t>
  </si>
  <si>
    <t xml:space="preserve">1.3. Oruçluyken Dikkat Edilmesi Gereken Hususlar </t>
  </si>
  <si>
    <t xml:space="preserve">1.4. Orucun Kazası ve Kefareti </t>
  </si>
  <si>
    <t xml:space="preserve">2. Malın Bereketlenmesi: Zekât 2.1. Kur’an ve Sünnette Zekât </t>
  </si>
  <si>
    <t xml:space="preserve">2.2. Zekâta Tabi Mallar </t>
  </si>
  <si>
    <t xml:space="preserve">2.3. Zekâtın Bireysel ve Toplumsal Faydaları </t>
  </si>
  <si>
    <t>3. İnfak ve Sadaka</t>
  </si>
  <si>
    <t xml:space="preserve">1. Ramazan ayı ile orucun, Müslümanların hayatındaki yerini ve önemini kavrar. </t>
  </si>
  <si>
    <t xml:space="preserve">2. Oruçluyken dikkat edilmesi gereken hususları kavrar. </t>
  </si>
  <si>
    <t>3. Oruçla ilgili hükümleri açıklar.</t>
  </si>
  <si>
    <t xml:space="preserve"> 4. Zekât ibadetini ayet ve hadislerle açıklar.</t>
  </si>
  <si>
    <t xml:space="preserve"> 5. Zekâtla ilgili hükümleri açıklar. </t>
  </si>
  <si>
    <t xml:space="preserve">6. Zekât ibadetinin bireysel ve toplumsal faydalarını kavrar. </t>
  </si>
  <si>
    <t>7. İnfak ve sadakanın yardımlaşma ve dayanışmaya katkısını fark eder.</t>
  </si>
  <si>
    <t>Bu ünite işlenirken ibadetlerdeki uygulamalarla ilgili konularda Şafi mezhebinin görüşlerine de yer verilecektir</t>
  </si>
  <si>
    <t>6. kazanım işlenirken zekât ibadetinin, toplumsal bir gerçeklik olan fakirlik için çözüm yollarından biri olduğu vurgulanacaktır.</t>
  </si>
  <si>
    <t>4. HAC VE KURBAN</t>
  </si>
  <si>
    <t xml:space="preserve">1. Allah’ın Evinde Misafirlik: Hac
</t>
  </si>
  <si>
    <t>1.1. Kâbe ve Haccın Tarihi</t>
  </si>
  <si>
    <t>1.2. Haccın Önemi</t>
  </si>
  <si>
    <t>1.3. Hac ile İlgili Kavramlar</t>
  </si>
  <si>
    <t>1.4. Haccın Yapılışı</t>
  </si>
  <si>
    <t>1.5. Hac ve Ahlaki Dönüşüm</t>
  </si>
  <si>
    <t xml:space="preserve">2. Umrenin Yapılışı </t>
  </si>
  <si>
    <t>3. Kurban                        3.1. Kurban ile İlgili Kavramlar</t>
  </si>
  <si>
    <t xml:space="preserve"> 3.2. Kurban İbadetinin Bireysel ve Toplumsal Faydaları                           4. Cihat</t>
  </si>
  <si>
    <t>3. Hac ile ilgili kavramları ve hükümleri açıklar.</t>
  </si>
  <si>
    <t xml:space="preserve"> 4. Haccın yapılışını açıklar. </t>
  </si>
  <si>
    <t>5. Hac ibadetinin birey ve toplum hayatı üzerindeki etkilerini kavrar.</t>
  </si>
  <si>
    <t xml:space="preserve"> 6. Umre ile hac arasındaki farkı ayırt eder. </t>
  </si>
  <si>
    <t xml:space="preserve">7. Kurban ile ilgili hükümleri açıklar. </t>
  </si>
  <si>
    <t>8. Kurban ibadetini ve yapılış amacını kavrar. 9. Cihat ve cihatla ilgili kavramları ayet ve hadislerle açıklar.</t>
  </si>
  <si>
    <t xml:space="preserve">1. Kâbe ile hac arasındaki ilişkiyi açıklar. </t>
  </si>
  <si>
    <t xml:space="preserve">2. Haccın dindeki yerini ayet ve hadislerle açıklar. </t>
  </si>
  <si>
    <t>Bu ünite işlenirken ibadetlerdeki uygulamalarla ilgili konularda Şafi mezhebinin görüşlerine de yer verilecektir.</t>
  </si>
  <si>
    <t>1. kazanım işlenirken Kâbe’nin tarihine ve hac ibadetinin başlamasına kısaca değinilecektir.</t>
  </si>
  <si>
    <t>9. kazanım işlenirken davet, tebliğ, emr-i bi’l-maruf nehyi ani’l-münker kavramlarına değinilecek ayrıca cihadın vatan savunmasındaki önemine vurgu yapılacaktır.</t>
  </si>
  <si>
    <t>2. Ara Tatil: 31 Mart - 4 Nisan 2025 (30 Mart- 01 Nisan Ramazan Bayramı)</t>
  </si>
  <si>
    <t>18 Mart Çanakkale Zaferi
Türk Dünyası ve Toplulukları Haftası</t>
  </si>
  <si>
    <t>Kadir Gecesi (26 Mart)</t>
  </si>
  <si>
    <t>.................... OKULU 2024-2025 EĞİTİM ÖĞRETİM YILI TEMEL DİNİ BİLGİLER (LİSE İSLAM 2) DERSİ ÜNİTELENDİRİLMİŞ YILLIK PLAN</t>
  </si>
  <si>
    <t xml:space="preserve">3.3. Cuma Namazı          3.4. Bayram Namazı </t>
  </si>
  <si>
    <t xml:space="preserve">3.5. Cenaze Namazı        3.6. Kaza Namazları </t>
  </si>
  <si>
    <t>2.Yazılı Sınav</t>
  </si>
  <si>
    <t>1.Yazılı Sınav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</si>
</sst>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18" x14ac:knownFonts="1">
    <font>
      <sz val="11"/>
      <color theme="1"/>
      <name val="Calibri"/>
      <family val="2"/>
      <charset val="162"/>
      <scheme val="minor"/>
    </font>
    <font>
      <sz val="11"/>
      <color theme="1"/>
      <name val="Calibri"/>
      <family val="2"/>
      <charset val="162"/>
      <scheme val="minor"/>
    </font>
    <font>
      <b/>
      <sz val="15"/>
      <color theme="3"/>
      <name val="Calibri"/>
      <family val="2"/>
      <charset val="162"/>
      <scheme val="minor"/>
    </font>
    <font>
      <b/>
      <sz val="11"/>
      <color rgb="FF3F3F3F"/>
      <name val="Calibri"/>
      <family val="2"/>
      <charset val="162"/>
      <scheme val="minor"/>
    </font>
    <font>
      <b/>
      <sz val="11"/>
      <color theme="1"/>
      <name val="Calibri"/>
      <family val="2"/>
      <charset val="162"/>
      <scheme val="minor"/>
    </font>
    <font>
      <b/>
      <sz val="14"/>
      <color rgb="FF3F3F3F"/>
      <name val="Calibri"/>
      <family val="2"/>
      <charset val="162"/>
      <scheme val="minor"/>
    </font>
    <font>
      <b/>
      <sz val="12"/>
      <color theme="1"/>
      <name val="Calibri"/>
      <family val="2"/>
      <charset val="162"/>
      <scheme val="minor"/>
    </font>
    <font>
      <sz val="12"/>
      <color theme="1"/>
      <name val="Calibri"/>
      <family val="2"/>
      <charset val="162"/>
      <scheme val="minor"/>
    </font>
    <font>
      <b/>
      <sz val="16"/>
      <color theme="1"/>
      <name val="Calibri"/>
      <family val="2"/>
      <charset val="162"/>
      <scheme val="minor"/>
    </font>
    <font>
      <u/>
      <sz val="20"/>
      <name val="Calibri"/>
      <family val="2"/>
      <scheme val="minor"/>
    </font>
    <font>
      <u/>
      <sz val="11"/>
      <color theme="10"/>
      <name val="Calibri"/>
      <family val="2"/>
      <scheme val="minor"/>
    </font>
    <font>
      <sz val="16"/>
      <color rgb="FFC00000"/>
      <name val="Calibri"/>
      <family val="2"/>
      <scheme val="minor"/>
    </font>
    <font>
      <u/>
      <sz val="16"/>
      <color theme="10"/>
      <name val="Calibri"/>
      <family val="2"/>
      <scheme val="minor"/>
    </font>
    <font>
      <sz val="12"/>
      <color theme="1"/>
      <name val="Calibri"/>
      <family val="2"/>
      <scheme val="minor"/>
    </font>
    <font>
      <sz val="11"/>
      <color theme="1"/>
      <name val="Calibri"/>
      <family val="2"/>
      <scheme val="minor"/>
    </font>
    <font>
      <sz val="9"/>
      <color theme="1"/>
      <name val="Calibri"/>
      <family val="2"/>
      <charset val="162"/>
      <scheme val="minor"/>
    </font>
    <font>
      <b/>
      <sz val="18"/>
      <color theme="3"/>
      <name val="Calibri"/>
      <family val="2"/>
      <charset val="162"/>
      <scheme val="minor"/>
    </font>
    <font>
      <sz val="10"/>
      <color theme="1"/>
      <name val="Calibri"/>
      <family val="2"/>
      <charset val="162"/>
      <scheme val="minor"/>
    </font>
  </fonts>
  <fills count="9">
    <fill>
      <patternFill patternType="none"/>
    </fill>
    <fill>
      <patternFill patternType="gray125"/>
    </fill>
    <fill>
      <patternFill patternType="solid">
        <fgColor rgb="FFF2F2F2"/>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39997558519241921"/>
        <bgColor indexed="65"/>
      </patternFill>
    </fill>
    <fill>
      <patternFill patternType="lightUp">
        <fgColor rgb="FFFF0000"/>
        <bgColor rgb="FFFF0000"/>
      </patternFill>
    </fill>
    <fill>
      <patternFill patternType="solid">
        <fgColor theme="1"/>
        <bgColor indexed="64"/>
      </patternFill>
    </fill>
  </fills>
  <borders count="18">
    <border>
      <left/>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3F3F3F"/>
      </left>
      <right style="thin">
        <color rgb="FF3F3F3F"/>
      </right>
      <top style="thin">
        <color rgb="FF3F3F3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rgb="FF3F3F3F"/>
      </left>
      <right style="thin">
        <color rgb="FF3F3F3F"/>
      </right>
      <top/>
      <bottom style="thin">
        <color rgb="FF3F3F3F"/>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rgb="FFB2B2B2"/>
      </top>
      <bottom/>
      <diagonal/>
    </border>
  </borders>
  <cellStyleXfs count="10">
    <xf numFmtId="0" fontId="0" fillId="0" borderId="0"/>
    <xf numFmtId="0" fontId="2" fillId="0" borderId="1" applyNumberFormat="0" applyFill="0" applyAlignment="0" applyProtection="0"/>
    <xf numFmtId="0" fontId="3" fillId="2" borderId="2" applyNumberForma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9" fillId="7" borderId="3">
      <alignment horizontal="center" vertical="center" wrapText="1"/>
    </xf>
    <xf numFmtId="0" fontId="10" fillId="0" borderId="0" applyNumberFormat="0" applyFill="0" applyBorder="0" applyAlignment="0" applyProtection="0"/>
    <xf numFmtId="0" fontId="11" fillId="8" borderId="17">
      <alignment horizontal="center" vertical="center" wrapText="1"/>
    </xf>
    <xf numFmtId="0" fontId="14" fillId="0" borderId="0"/>
  </cellStyleXfs>
  <cellXfs count="64">
    <xf numFmtId="0" fontId="0" fillId="0" borderId="0" xfId="0"/>
    <xf numFmtId="0" fontId="0" fillId="0" borderId="0" xfId="0" applyAlignment="1">
      <alignment horizontal="center" vertical="center"/>
    </xf>
    <xf numFmtId="0" fontId="5" fillId="2" borderId="4" xfId="2" applyFont="1" applyBorder="1" applyAlignment="1">
      <alignment horizontal="center" vertical="center" wrapText="1"/>
    </xf>
    <xf numFmtId="0" fontId="4" fillId="0" borderId="0" xfId="0" applyFont="1" applyAlignment="1">
      <alignment horizontal="center" vertical="center"/>
    </xf>
    <xf numFmtId="0" fontId="1" fillId="5" borderId="2" xfId="5"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0" fillId="0" borderId="4" xfId="0" applyBorder="1" applyAlignment="1">
      <alignment horizontal="center" vertical="center" wrapText="1"/>
    </xf>
    <xf numFmtId="0" fontId="1" fillId="5" borderId="7" xfId="5" applyBorder="1" applyAlignment="1">
      <alignment horizontal="center" vertical="center" wrapText="1"/>
    </xf>
    <xf numFmtId="0" fontId="7" fillId="0" borderId="5" xfId="0" applyFont="1" applyBorder="1" applyAlignment="1">
      <alignment horizontal="left" vertical="center" wrapText="1"/>
    </xf>
    <xf numFmtId="0" fontId="7" fillId="0" borderId="5" xfId="0" applyFont="1" applyBorder="1" applyAlignment="1">
      <alignment horizontal="center" vertical="center" wrapText="1"/>
    </xf>
    <xf numFmtId="0" fontId="1" fillId="5" borderId="12" xfId="5"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left" vertical="center" wrapText="1"/>
    </xf>
    <xf numFmtId="0" fontId="0" fillId="0" borderId="0" xfId="0" applyAlignment="1">
      <alignment horizontal="center" vertical="center" wrapText="1"/>
    </xf>
    <xf numFmtId="0" fontId="0" fillId="0" borderId="4" xfId="0" applyBorder="1" applyAlignment="1">
      <alignment horizontal="center" vertical="center"/>
    </xf>
    <xf numFmtId="0" fontId="6" fillId="0" borderId="5" xfId="0" applyFont="1" applyBorder="1" applyAlignment="1">
      <alignment horizontal="center" vertical="center" textRotation="90" wrapText="1"/>
    </xf>
    <xf numFmtId="0" fontId="12" fillId="0" borderId="0" xfId="7" applyFont="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textRotation="90" wrapText="1"/>
    </xf>
    <xf numFmtId="0" fontId="5" fillId="2" borderId="4" xfId="2" applyFont="1" applyBorder="1" applyAlignment="1">
      <alignment horizontal="center" vertical="top"/>
    </xf>
    <xf numFmtId="0" fontId="0" fillId="5" borderId="2" xfId="5" applyFont="1" applyBorder="1" applyAlignment="1">
      <alignment horizontal="center" vertical="center" wrapText="1"/>
    </xf>
    <xf numFmtId="0" fontId="15" fillId="5" borderId="2" xfId="5"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8" fillId="4" borderId="8" xfId="4" applyFont="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3" xfId="0" applyBorder="1" applyAlignment="1">
      <alignment horizontal="left" vertical="center" wrapText="1"/>
    </xf>
    <xf numFmtId="0" fontId="0" fillId="3" borderId="4" xfId="3" applyFont="1" applyBorder="1" applyAlignment="1">
      <alignment horizontal="left" vertical="center" wrapText="1"/>
    </xf>
    <xf numFmtId="0" fontId="0" fillId="3" borderId="5" xfId="3" applyFont="1" applyBorder="1" applyAlignment="1">
      <alignment horizontal="left" vertical="center" wrapText="1"/>
    </xf>
    <xf numFmtId="0" fontId="17" fillId="3" borderId="4" xfId="3" applyFont="1" applyBorder="1" applyAlignment="1">
      <alignment horizontal="left" vertical="center" wrapText="1"/>
    </xf>
    <xf numFmtId="0" fontId="1" fillId="3" borderId="13" xfId="3" applyBorder="1" applyAlignment="1">
      <alignment horizontal="left" vertical="center" wrapText="1"/>
    </xf>
    <xf numFmtId="0" fontId="1" fillId="3" borderId="4" xfId="3" applyBorder="1" applyAlignment="1">
      <alignment horizontal="left" vertical="center" wrapText="1"/>
    </xf>
    <xf numFmtId="0" fontId="1" fillId="3" borderId="5" xfId="3" applyBorder="1" applyAlignment="1">
      <alignment horizontal="left" vertical="center" wrapText="1"/>
    </xf>
    <xf numFmtId="11" fontId="7" fillId="0" borderId="4" xfId="0" applyNumberFormat="1" applyFont="1" applyBorder="1" applyAlignment="1">
      <alignment horizontal="left" vertical="center" wrapText="1"/>
    </xf>
    <xf numFmtId="11" fontId="0" fillId="3" borderId="4" xfId="3" applyNumberFormat="1" applyFont="1" applyBorder="1" applyAlignment="1">
      <alignment horizontal="left" vertical="center" wrapText="1"/>
    </xf>
    <xf numFmtId="11" fontId="0" fillId="0" borderId="4" xfId="0" applyNumberFormat="1" applyBorder="1" applyAlignment="1">
      <alignment horizontal="left" vertical="center" wrapText="1"/>
    </xf>
    <xf numFmtId="11" fontId="7" fillId="0" borderId="4" xfId="0" applyNumberFormat="1" applyFont="1" applyBorder="1" applyAlignment="1">
      <alignment horizontal="center" vertical="center" wrapText="1"/>
    </xf>
    <xf numFmtId="11" fontId="0" fillId="0" borderId="4" xfId="0" applyNumberFormat="1" applyBorder="1" applyAlignment="1">
      <alignment horizontal="center" vertical="center" wrapText="1"/>
    </xf>
    <xf numFmtId="164" fontId="16" fillId="6" borderId="1" xfId="1" applyNumberFormat="1" applyFont="1" applyFill="1" applyAlignment="1" applyProtection="1">
      <alignment horizontal="center" vertical="center" wrapText="1"/>
      <protection locked="0"/>
    </xf>
    <xf numFmtId="0" fontId="6" fillId="0" borderId="4" xfId="0" applyFont="1" applyBorder="1" applyAlignment="1">
      <alignment horizontal="center" vertical="center" textRotation="90"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5" xfId="0" applyFont="1" applyBorder="1" applyAlignment="1">
      <alignment horizontal="center" vertical="center" textRotation="90" wrapText="1"/>
    </xf>
    <xf numFmtId="0" fontId="8" fillId="4" borderId="8" xfId="4" applyFont="1" applyBorder="1" applyAlignment="1">
      <alignment horizontal="center" vertical="center" wrapText="1"/>
    </xf>
    <xf numFmtId="0" fontId="8" fillId="4" borderId="9" xfId="4" applyFont="1" applyBorder="1" applyAlignment="1">
      <alignment horizontal="center" vertical="center" wrapText="1"/>
    </xf>
    <xf numFmtId="0" fontId="8" fillId="4" borderId="10" xfId="4" applyFont="1" applyBorder="1" applyAlignment="1">
      <alignment horizontal="center" vertical="center" wrapText="1"/>
    </xf>
    <xf numFmtId="0" fontId="6" fillId="0" borderId="6" xfId="0" applyFont="1" applyBorder="1" applyAlignment="1">
      <alignment horizontal="center" vertical="center" textRotation="90" wrapText="1"/>
    </xf>
    <xf numFmtId="0" fontId="6" fillId="0" borderId="13" xfId="0" applyFont="1" applyBorder="1" applyAlignment="1">
      <alignment horizontal="center" vertical="center" textRotation="90" wrapText="1"/>
    </xf>
    <xf numFmtId="0" fontId="14" fillId="0" borderId="17" xfId="9" applyBorder="1" applyAlignment="1">
      <alignment horizontal="left" vertical="top" wrapText="1"/>
    </xf>
    <xf numFmtId="0" fontId="14" fillId="0" borderId="17" xfId="9" applyBorder="1" applyAlignment="1">
      <alignment horizontal="left" vertical="top"/>
    </xf>
    <xf numFmtId="0" fontId="14" fillId="0" borderId="0" xfId="9" applyAlignment="1">
      <alignment horizontal="left" vertical="top"/>
    </xf>
    <xf numFmtId="0" fontId="6" fillId="0" borderId="0" xfId="0" applyFont="1" applyAlignment="1">
      <alignment horizontal="center" vertical="center" textRotation="90" wrapText="1"/>
    </xf>
    <xf numFmtId="0" fontId="6" fillId="0" borderId="15" xfId="0" applyFont="1" applyBorder="1" applyAlignment="1">
      <alignment horizontal="center" vertical="center" textRotation="90" wrapText="1"/>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6" fillId="0" borderId="16" xfId="0" applyFont="1" applyBorder="1" applyAlignment="1">
      <alignment horizontal="center" vertical="center" textRotation="90" wrapText="1"/>
    </xf>
    <xf numFmtId="0" fontId="8" fillId="4" borderId="8" xfId="4" applyFont="1" applyBorder="1" applyAlignment="1">
      <alignment horizontal="center" vertical="center"/>
    </xf>
    <xf numFmtId="0" fontId="8" fillId="4" borderId="9" xfId="4" applyFont="1" applyBorder="1" applyAlignment="1">
      <alignment horizontal="center" vertical="center"/>
    </xf>
    <xf numFmtId="0" fontId="8" fillId="4" borderId="10" xfId="4" applyFont="1" applyBorder="1" applyAlignment="1">
      <alignment horizontal="center" vertical="center"/>
    </xf>
  </cellXfs>
  <cellStyles count="10">
    <cellStyle name="%20 - Vurgu3" xfId="3" builtinId="38"/>
    <cellStyle name="%20 - Vurgu5" xfId="4" builtinId="46"/>
    <cellStyle name="%20 - Vurgu6" xfId="5" builtinId="50"/>
    <cellStyle name="Başlık 1" xfId="1" builtinId="16"/>
    <cellStyle name="Çıkış" xfId="2" builtinId="21"/>
    <cellStyle name="Köprü" xfId="7" builtinId="8"/>
    <cellStyle name="Normal" xfId="0" builtinId="0"/>
    <cellStyle name="Normal 2" xfId="9"/>
    <cellStyle name="Stil 1" xfId="6"/>
    <cellStyle name="Stil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364435</xdr:colOff>
      <xdr:row>0</xdr:row>
      <xdr:rowOff>0</xdr:rowOff>
    </xdr:from>
    <xdr:to>
      <xdr:col>2</xdr:col>
      <xdr:colOff>522623</xdr:colOff>
      <xdr:row>0</xdr:row>
      <xdr:rowOff>1242391</xdr:rowOff>
    </xdr:to>
    <xdr:pic>
      <xdr:nvPicPr>
        <xdr:cNvPr id="2" name="Resi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64435" y="0"/>
          <a:ext cx="1549666" cy="1242391"/>
        </a:xfrm>
        <a:prstGeom prst="rect">
          <a:avLst/>
        </a:prstGeom>
      </xdr:spPr>
    </xdr:pic>
    <xdr:clientData/>
  </xdr:twoCellAnchor>
  <xdr:twoCellAnchor editAs="oneCell">
    <xdr:from>
      <xdr:col>9</xdr:col>
      <xdr:colOff>165652</xdr:colOff>
      <xdr:row>0</xdr:row>
      <xdr:rowOff>33131</xdr:rowOff>
    </xdr:from>
    <xdr:to>
      <xdr:col>9</xdr:col>
      <xdr:colOff>1715318</xdr:colOff>
      <xdr:row>0</xdr:row>
      <xdr:rowOff>1275522</xdr:rowOff>
    </xdr:to>
    <xdr:pic>
      <xdr:nvPicPr>
        <xdr:cNvPr id="3" name="Resim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2929152" y="33131"/>
          <a:ext cx="1549666" cy="12423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DKAB_9_YILLIK_PL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dkab%20y&#305;ll&#305;k%20plan/&#199;erceve_Y&#305;ll&#305;k_PLan_7%20d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199;erceve_Y&#305;ll&#305;k_PLan_6%20d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DKAB"/>
    </sheetNames>
    <sheetDataSet>
      <sheetData sheetId="0">
        <row r="4">
          <cell r="B4" t="str">
            <v>1. Hafta:
 9-13 Eylül</v>
          </cell>
        </row>
        <row r="5">
          <cell r="B5" t="str">
            <v>2. Hafta:
 16-20 Eylül</v>
          </cell>
        </row>
        <row r="6">
          <cell r="B6" t="str">
            <v>3. Hafta:
 23-27 Eylül</v>
          </cell>
        </row>
        <row r="7">
          <cell r="B7" t="str">
            <v>4. Hafta:
 30 Eylül-4 Ekim</v>
          </cell>
        </row>
        <row r="8">
          <cell r="B8" t="str">
            <v>5. Hafta:
 7-11 Ekim</v>
          </cell>
        </row>
        <row r="9">
          <cell r="B9" t="str">
            <v>6. Hafta:
 14-18 Ekim</v>
          </cell>
        </row>
        <row r="10">
          <cell r="B10" t="str">
            <v>7. Hafta:
 21-25 Ekim</v>
          </cell>
        </row>
        <row r="11">
          <cell r="B11" t="str">
            <v>8. Hafta:
 28 Ekim-1 Kasım</v>
          </cell>
        </row>
        <row r="14">
          <cell r="B14" t="str">
            <v>9. Hafta:
 4-8 Kasım</v>
          </cell>
        </row>
        <row r="16">
          <cell r="B16" t="str">
            <v>10. Hafta:
18-22 Kasım</v>
          </cell>
        </row>
        <row r="17">
          <cell r="B17" t="str">
            <v>11. Hafta:
25-29 Kasım</v>
          </cell>
        </row>
        <row r="18">
          <cell r="B18" t="str">
            <v>12. Hafta:
 2-6 Aralık</v>
          </cell>
        </row>
        <row r="19">
          <cell r="B19" t="str">
            <v>13. Hafta:
 9-13 Aralık</v>
          </cell>
        </row>
        <row r="20">
          <cell r="B20" t="str">
            <v>14. Hafta:
 16-20 Aralık</v>
          </cell>
        </row>
        <row r="21">
          <cell r="B21" t="str">
            <v>15. Hafta:
 23-27 Aralık</v>
          </cell>
        </row>
        <row r="22">
          <cell r="B22" t="str">
            <v>16. Hafta:
 30 Aralık-3 Ocak</v>
          </cell>
        </row>
        <row r="25">
          <cell r="B25" t="str">
            <v>17. Hafta:
 6-10 Ocak</v>
          </cell>
        </row>
        <row r="26">
          <cell r="B26" t="str">
            <v>18. Hafta:
 13-17 Ocak</v>
          </cell>
        </row>
        <row r="28">
          <cell r="B28" t="str">
            <v>19. Hafta:
 3-7 Şubat</v>
          </cell>
        </row>
        <row r="29">
          <cell r="B29" t="str">
            <v>20. Hafta:
 10-14 Şubat</v>
          </cell>
        </row>
        <row r="30">
          <cell r="B30" t="str">
            <v>21. Hafta:
 17-21 Şubat</v>
          </cell>
        </row>
        <row r="31">
          <cell r="B31" t="str">
            <v>22. Hafta:
 24-28 Şubat</v>
          </cell>
        </row>
        <row r="32">
          <cell r="B32" t="str">
            <v>23. Hafta:
 3-7 Mart</v>
          </cell>
        </row>
        <row r="33">
          <cell r="B33" t="str">
            <v>24. Hafta:
 10-14 Mart</v>
          </cell>
        </row>
        <row r="34">
          <cell r="B34" t="str">
            <v>25. Hafta:
 17-21 Mart</v>
          </cell>
        </row>
        <row r="39">
          <cell r="B39" t="str">
            <v>27. Hafta:
 7-11 Nisan</v>
          </cell>
        </row>
        <row r="40">
          <cell r="B40" t="str">
            <v>28. Hafta:
 14-18 Nisan</v>
          </cell>
        </row>
        <row r="41">
          <cell r="B41" t="str">
            <v>29. Hafta:
 21-25 Nisan</v>
          </cell>
        </row>
        <row r="42">
          <cell r="B42" t="str">
            <v>30. Hafta:
 28 Nisan-2 Mayıs</v>
          </cell>
        </row>
        <row r="43">
          <cell r="B43" t="str">
            <v>31. Hafta:
 5-9 Mayıs</v>
          </cell>
        </row>
        <row r="44">
          <cell r="B44" t="str">
            <v>32. Hafta:
 12-16 Mayıs</v>
          </cell>
        </row>
        <row r="45">
          <cell r="B45" t="str">
            <v>33. Hafta:
 19-23 Mayıs</v>
          </cell>
        </row>
        <row r="46">
          <cell r="B46" t="str">
            <v>34. Hafta:
 26-30 Mayıs</v>
          </cell>
        </row>
        <row r="47">
          <cell r="B47" t="str">
            <v>35. Hafta:
 2-6 Haziran</v>
          </cell>
        </row>
        <row r="51">
          <cell r="B51" t="str">
            <v>36. Hafta:
 9-13 Haziran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s>
    <sheetDataSet>
      <sheetData sheetId="0">
        <row r="12">
          <cell r="A12" t="str">
            <v>1.  DÖNEM ARA TATİLİ: 11 - 15 Kasım 2024</v>
          </cell>
        </row>
        <row r="22">
          <cell r="A22" t="str">
            <v>YARIYIL TATİLİ: 20 Ocak - 31 Ocak 2025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s>
    <sheetDataSet>
      <sheetData sheetId="0" refreshError="1">
        <row r="20">
          <cell r="I20" t="str">
            <v xml:space="preserve"> Regaip Kandili (11 Ocak)</v>
          </cell>
        </row>
        <row r="21">
          <cell r="I21" t="str">
            <v xml:space="preserve"> Üç Ayların Başlangıcı (12 Ocak)</v>
          </cell>
        </row>
        <row r="23">
          <cell r="I23" t="str">
            <v>Miraç Kandili (6 Şubat)</v>
          </cell>
        </row>
        <row r="26">
          <cell r="I26" t="str">
            <v>Berat Kandili (24 Şubat)</v>
          </cell>
        </row>
        <row r="40">
          <cell r="I40" t="str">
            <v>Kurban Bayramı (6-9 Haziran)</v>
          </cell>
        </row>
        <row r="42">
          <cell r="A42" t="str">
            <v>SOSYAL ETKİNLİK</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view="pageBreakPreview" topLeftCell="A37" zoomScaleNormal="100" zoomScaleSheetLayoutView="100" workbookViewId="0">
      <selection activeCell="L14" sqref="L14"/>
    </sheetView>
  </sheetViews>
  <sheetFormatPr defaultRowHeight="15" x14ac:dyDescent="0.25"/>
  <cols>
    <col min="2" max="2" width="11.7109375" customWidth="1"/>
    <col min="4" max="4" width="21.28515625" customWidth="1"/>
    <col min="5" max="5" width="25.7109375" customWidth="1"/>
    <col min="6" max="6" width="23.42578125" customWidth="1"/>
    <col min="7" max="7" width="33.140625" customWidth="1"/>
    <col min="8" max="8" width="30.28515625" customWidth="1"/>
    <col min="9" max="9" width="27.42578125" customWidth="1"/>
    <col min="10" max="10" width="31.5703125" customWidth="1"/>
  </cols>
  <sheetData>
    <row r="1" spans="1:10" s="1" customFormat="1" ht="103.5" customHeight="1" thickBot="1" x14ac:dyDescent="0.3">
      <c r="A1" s="41" t="s">
        <v>110</v>
      </c>
      <c r="B1" s="41"/>
      <c r="C1" s="41"/>
      <c r="D1" s="41"/>
      <c r="E1" s="41"/>
      <c r="F1" s="41"/>
      <c r="G1" s="41"/>
      <c r="H1" s="41"/>
      <c r="I1" s="41"/>
      <c r="J1" s="41"/>
    </row>
    <row r="2" spans="1:10" s="3" customFormat="1" ht="36" customHeight="1" thickTop="1" x14ac:dyDescent="0.25">
      <c r="A2" s="20" t="s">
        <v>0</v>
      </c>
      <c r="B2" s="2" t="s">
        <v>1</v>
      </c>
      <c r="C2" s="2" t="s">
        <v>2</v>
      </c>
      <c r="D2" s="2" t="s">
        <v>3</v>
      </c>
      <c r="E2" s="2" t="s">
        <v>4</v>
      </c>
      <c r="F2" s="2" t="s">
        <v>5</v>
      </c>
      <c r="G2" s="2" t="s">
        <v>6</v>
      </c>
      <c r="H2" s="2" t="s">
        <v>7</v>
      </c>
      <c r="I2" s="2" t="s">
        <v>8</v>
      </c>
      <c r="J2" s="2" t="s">
        <v>9</v>
      </c>
    </row>
    <row r="3" spans="1:10" s="1" customFormat="1" ht="60" customHeight="1" x14ac:dyDescent="0.25">
      <c r="A3" s="42" t="s">
        <v>10</v>
      </c>
      <c r="B3" s="4" t="str">
        <f>'[1]9 DKAB'!$B$4</f>
        <v>1. Hafta:
 9-13 Eylül</v>
      </c>
      <c r="C3" s="5">
        <v>2</v>
      </c>
      <c r="D3" s="6" t="s">
        <v>32</v>
      </c>
      <c r="E3" s="6" t="s">
        <v>33</v>
      </c>
      <c r="F3" s="6" t="s">
        <v>37</v>
      </c>
      <c r="G3" s="6"/>
      <c r="H3" s="5"/>
      <c r="I3" s="5"/>
      <c r="J3" s="43" t="s">
        <v>28</v>
      </c>
    </row>
    <row r="4" spans="1:10" s="1" customFormat="1" ht="49.9" customHeight="1" x14ac:dyDescent="0.25">
      <c r="A4" s="42"/>
      <c r="B4" s="4" t="str">
        <f>'[1]9 DKAB'!$B$5</f>
        <v>2. Hafta:
 16-20 Eylül</v>
      </c>
      <c r="C4" s="5">
        <v>2</v>
      </c>
      <c r="D4" s="6" t="str">
        <f t="shared" ref="D4:D5" si="0">$D$3</f>
        <v>1. İMAN</v>
      </c>
      <c r="E4" s="6" t="str">
        <f>$E$3</f>
        <v xml:space="preserve">1. İman ve İslam Kavramları </v>
      </c>
      <c r="F4" s="6" t="str">
        <f>$F$3</f>
        <v xml:space="preserve">1. İman ve İslam arasındaki ilişkiyi açıklar. </v>
      </c>
      <c r="G4" s="6"/>
      <c r="H4" s="5"/>
      <c r="I4" s="5"/>
      <c r="J4" s="44"/>
    </row>
    <row r="5" spans="1:10" s="1" customFormat="1" ht="130.15" customHeight="1" x14ac:dyDescent="0.25">
      <c r="A5" s="42"/>
      <c r="B5" s="4" t="str">
        <f>'[1]9 DKAB'!$B$6</f>
        <v>3. Hafta:
 23-27 Eylül</v>
      </c>
      <c r="C5" s="5">
        <v>2</v>
      </c>
      <c r="D5" s="6" t="str">
        <f t="shared" si="0"/>
        <v>1. İMAN</v>
      </c>
      <c r="E5" s="6" t="s">
        <v>34</v>
      </c>
      <c r="F5" s="6" t="s">
        <v>38</v>
      </c>
      <c r="G5" s="6" t="s">
        <v>47</v>
      </c>
      <c r="H5" s="5"/>
      <c r="I5" s="5"/>
      <c r="J5" s="44"/>
    </row>
    <row r="6" spans="1:10" s="1" customFormat="1" ht="79.900000000000006" customHeight="1" x14ac:dyDescent="0.25">
      <c r="A6" s="42" t="s">
        <v>11</v>
      </c>
      <c r="B6" s="4" t="str">
        <f>'[1]9 DKAB'!$B$7</f>
        <v>4. Hafta:
 30 Eylül-4 Ekim</v>
      </c>
      <c r="C6" s="5">
        <v>2</v>
      </c>
      <c r="D6" s="6" t="str">
        <f t="shared" ref="D6:D11" si="1">$D$5</f>
        <v>1. İMAN</v>
      </c>
      <c r="E6" s="6" t="s">
        <v>41</v>
      </c>
      <c r="F6" s="6" t="str">
        <f>$F$5</f>
        <v xml:space="preserve">2. İslam inancının temel kaynaklarını açıklar. </v>
      </c>
      <c r="G6" s="6" t="str">
        <f>$G$5</f>
        <v>2. kazanım işlenirken ayetlerin yanı sıra mütevatir ve sahih hadislerin de temel bilgi kaynakları içerisinde olduğu vurgulanacaktır.</v>
      </c>
      <c r="H6" s="5"/>
      <c r="I6" s="5"/>
      <c r="J6" s="44"/>
    </row>
    <row r="7" spans="1:10" s="1" customFormat="1" ht="79.900000000000006" customHeight="1" x14ac:dyDescent="0.25">
      <c r="A7" s="42"/>
      <c r="B7" s="4" t="str">
        <f>'[1]9 DKAB'!$B$8</f>
        <v>5. Hafta:
 7-11 Ekim</v>
      </c>
      <c r="C7" s="5">
        <v>2</v>
      </c>
      <c r="D7" s="6" t="str">
        <f t="shared" si="1"/>
        <v>1. İMAN</v>
      </c>
      <c r="E7" s="6" t="s">
        <v>42</v>
      </c>
      <c r="F7" s="6" t="s">
        <v>45</v>
      </c>
      <c r="G7" s="6" t="s">
        <v>48</v>
      </c>
      <c r="H7" s="5"/>
      <c r="I7" s="5"/>
      <c r="J7" s="44"/>
    </row>
    <row r="8" spans="1:10" s="1" customFormat="1" ht="79.900000000000006" customHeight="1" x14ac:dyDescent="0.25">
      <c r="A8" s="42"/>
      <c r="B8" s="4" t="str">
        <f>'[1]9 DKAB'!$B$9</f>
        <v>6. Hafta:
 14-18 Ekim</v>
      </c>
      <c r="C8" s="5">
        <v>2</v>
      </c>
      <c r="D8" s="6" t="str">
        <f t="shared" si="1"/>
        <v>1. İMAN</v>
      </c>
      <c r="E8" s="6" t="s">
        <v>43</v>
      </c>
      <c r="F8" s="6" t="s">
        <v>44</v>
      </c>
      <c r="G8" s="6" t="s">
        <v>49</v>
      </c>
      <c r="H8" s="5"/>
      <c r="I8" s="7"/>
      <c r="J8" s="44"/>
    </row>
    <row r="9" spans="1:10" s="1" customFormat="1" ht="47.25" x14ac:dyDescent="0.25">
      <c r="A9" s="42"/>
      <c r="B9" s="4" t="str">
        <f>'[1]9 DKAB'!$B$10</f>
        <v>7. Hafta:
 21-25 Ekim</v>
      </c>
      <c r="C9" s="5">
        <v>2</v>
      </c>
      <c r="D9" s="6" t="str">
        <f t="shared" si="1"/>
        <v>1. İMAN</v>
      </c>
      <c r="E9" s="6" t="s">
        <v>35</v>
      </c>
      <c r="F9" s="6" t="s">
        <v>39</v>
      </c>
      <c r="G9" s="6" t="s">
        <v>50</v>
      </c>
      <c r="H9" s="5"/>
      <c r="I9" s="5"/>
      <c r="J9" s="44"/>
    </row>
    <row r="10" spans="1:10" s="1" customFormat="1" ht="60" customHeight="1" x14ac:dyDescent="0.25">
      <c r="A10" s="42" t="s">
        <v>13</v>
      </c>
      <c r="B10" s="22" t="str">
        <f>'[1]9 DKAB'!$B$11</f>
        <v>8. Hafta:
 28 Ekim-1 Kasım</v>
      </c>
      <c r="C10" s="5">
        <v>2</v>
      </c>
      <c r="D10" s="6" t="str">
        <f t="shared" si="1"/>
        <v>1. İMAN</v>
      </c>
      <c r="E10" s="6" t="s">
        <v>46</v>
      </c>
      <c r="F10" s="6" t="str">
        <f>$F$9</f>
        <v xml:space="preserve">5. İnanç bakımından insanları sınıflandırır. </v>
      </c>
      <c r="G10" s="6" t="s">
        <v>50</v>
      </c>
      <c r="H10" s="5"/>
      <c r="I10" s="5" t="s">
        <v>12</v>
      </c>
      <c r="J10" s="44"/>
    </row>
    <row r="11" spans="1:10" s="1" customFormat="1" ht="48" thickBot="1" x14ac:dyDescent="0.3">
      <c r="A11" s="47"/>
      <c r="B11" s="8" t="str">
        <f>'[1]9 DKAB'!$B$14</f>
        <v>9. Hafta:
 4-8 Kasım</v>
      </c>
      <c r="C11" s="5">
        <v>2</v>
      </c>
      <c r="D11" s="6" t="str">
        <f t="shared" si="1"/>
        <v>1. İMAN</v>
      </c>
      <c r="E11" s="9" t="s">
        <v>36</v>
      </c>
      <c r="F11" s="9" t="s">
        <v>40</v>
      </c>
      <c r="G11" s="27"/>
      <c r="H11" s="10" t="s">
        <v>114</v>
      </c>
      <c r="I11" s="10" t="s">
        <v>14</v>
      </c>
      <c r="J11" s="44"/>
    </row>
    <row r="12" spans="1:10" s="1" customFormat="1" ht="27.95" customHeight="1" thickBot="1" x14ac:dyDescent="0.3">
      <c r="A12" s="48" t="str">
        <f>[2]Sayfa1!$A$12</f>
        <v>1.  DÖNEM ARA TATİLİ: 11 - 15 Kasım 2024</v>
      </c>
      <c r="B12" s="49"/>
      <c r="C12" s="49"/>
      <c r="D12" s="49"/>
      <c r="E12" s="49"/>
      <c r="F12" s="49"/>
      <c r="G12" s="49"/>
      <c r="H12" s="49"/>
      <c r="I12" s="50"/>
      <c r="J12" s="45"/>
    </row>
    <row r="13" spans="1:10" s="1" customFormat="1" ht="117" customHeight="1" x14ac:dyDescent="0.25">
      <c r="A13" s="51" t="s">
        <v>13</v>
      </c>
      <c r="B13" s="11" t="str">
        <f>'[1]9 DKAB'!$B$16</f>
        <v>10. Hafta:
18-22 Kasım</v>
      </c>
      <c r="C13" s="12">
        <v>2</v>
      </c>
      <c r="D13" s="6" t="s">
        <v>51</v>
      </c>
      <c r="E13" s="13" t="s">
        <v>58</v>
      </c>
      <c r="F13" s="33" t="s">
        <v>59</v>
      </c>
      <c r="G13" s="13" t="s">
        <v>65</v>
      </c>
      <c r="H13" s="12"/>
      <c r="I13" s="12"/>
      <c r="J13" s="44"/>
    </row>
    <row r="14" spans="1:10" s="1" customFormat="1" ht="78.75" x14ac:dyDescent="0.25">
      <c r="A14" s="52"/>
      <c r="B14" s="21" t="str">
        <f>'[1]9 DKAB'!$B$17</f>
        <v>11. Hafta:
25-29 Kasım</v>
      </c>
      <c r="C14" s="12">
        <v>2</v>
      </c>
      <c r="D14" s="6" t="str">
        <f>$D$13</f>
        <v>2. NAMAZ</v>
      </c>
      <c r="E14" s="6" t="s">
        <v>57</v>
      </c>
      <c r="F14" s="34" t="s">
        <v>60</v>
      </c>
      <c r="G14" s="29"/>
      <c r="H14" s="5"/>
      <c r="I14" s="23" t="s">
        <v>15</v>
      </c>
      <c r="J14" s="44"/>
    </row>
    <row r="15" spans="1:10" s="1" customFormat="1" ht="79.900000000000006" customHeight="1" x14ac:dyDescent="0.25">
      <c r="A15" s="47" t="s">
        <v>16</v>
      </c>
      <c r="B15" s="4" t="str">
        <f>'[1]9 DKAB'!$B$18</f>
        <v>12. Hafta:
 2-6 Aralık</v>
      </c>
      <c r="C15" s="12">
        <v>2</v>
      </c>
      <c r="D15" s="6" t="str">
        <f>$D$13</f>
        <v>2. NAMAZ</v>
      </c>
      <c r="E15" s="6" t="s">
        <v>55</v>
      </c>
      <c r="F15" s="32" t="s">
        <v>61</v>
      </c>
      <c r="G15" s="27"/>
      <c r="H15" s="5"/>
      <c r="I15" s="5" t="s">
        <v>27</v>
      </c>
      <c r="J15" s="44"/>
    </row>
    <row r="16" spans="1:10" s="1" customFormat="1" ht="31.5" x14ac:dyDescent="0.25">
      <c r="A16" s="51"/>
      <c r="B16" s="4" t="str">
        <f>'[1]9 DKAB'!$B$19</f>
        <v>13. Hafta:
 9-13 Aralık</v>
      </c>
      <c r="C16" s="12">
        <v>2</v>
      </c>
      <c r="D16" s="6" t="str">
        <f t="shared" ref="D16:D21" si="2">$D$14</f>
        <v>2. NAMAZ</v>
      </c>
      <c r="E16" s="6" t="s">
        <v>56</v>
      </c>
      <c r="F16" s="34" t="s">
        <v>62</v>
      </c>
      <c r="G16" s="27"/>
      <c r="H16" s="5"/>
      <c r="I16" s="5"/>
      <c r="J16" s="44"/>
    </row>
    <row r="17" spans="1:10" s="1" customFormat="1" ht="79.900000000000006" customHeight="1" x14ac:dyDescent="0.25">
      <c r="A17" s="51"/>
      <c r="B17" s="4" t="str">
        <f>'[1]9 DKAB'!$B$20</f>
        <v>14. Hafta:
 16-20 Aralık</v>
      </c>
      <c r="C17" s="12">
        <v>2</v>
      </c>
      <c r="D17" s="6" t="str">
        <f t="shared" si="2"/>
        <v>2. NAMAZ</v>
      </c>
      <c r="E17" s="6" t="s">
        <v>52</v>
      </c>
      <c r="F17" s="34" t="s">
        <v>63</v>
      </c>
      <c r="G17" s="27"/>
      <c r="H17" s="5"/>
      <c r="I17" s="5"/>
      <c r="J17" s="44"/>
    </row>
    <row r="18" spans="1:10" s="1" customFormat="1" ht="45" x14ac:dyDescent="0.25">
      <c r="A18" s="52"/>
      <c r="B18" s="4" t="str">
        <f>'[1]9 DKAB'!$B$21</f>
        <v>15. Hafta:
 23-27 Aralık</v>
      </c>
      <c r="C18" s="12">
        <v>2</v>
      </c>
      <c r="D18" s="6" t="str">
        <f t="shared" si="2"/>
        <v>2. NAMAZ</v>
      </c>
      <c r="E18" s="6" t="s">
        <v>53</v>
      </c>
      <c r="F18" s="34" t="s">
        <v>64</v>
      </c>
      <c r="G18" s="27" t="s">
        <v>66</v>
      </c>
      <c r="H18" s="5"/>
      <c r="I18" s="5"/>
      <c r="J18" s="44"/>
    </row>
    <row r="19" spans="1:10" s="1" customFormat="1" ht="45" x14ac:dyDescent="0.25">
      <c r="A19" s="42" t="s">
        <v>17</v>
      </c>
      <c r="B19" s="4" t="str">
        <f>'[1]9 DKAB'!$B$22</f>
        <v>16. Hafta:
 30 Aralık-3 Ocak</v>
      </c>
      <c r="C19" s="12">
        <v>2</v>
      </c>
      <c r="D19" s="6" t="str">
        <f t="shared" si="2"/>
        <v>2. NAMAZ</v>
      </c>
      <c r="E19" s="6" t="s">
        <v>111</v>
      </c>
      <c r="F19" s="34" t="s">
        <v>64</v>
      </c>
      <c r="G19" s="27" t="s">
        <v>66</v>
      </c>
      <c r="H19" s="5" t="s">
        <v>113</v>
      </c>
      <c r="I19" s="5"/>
      <c r="J19" s="44"/>
    </row>
    <row r="20" spans="1:10" s="1" customFormat="1" ht="90" customHeight="1" x14ac:dyDescent="0.25">
      <c r="A20" s="42"/>
      <c r="B20" s="4" t="str">
        <f>'[1]9 DKAB'!$B$25</f>
        <v>17. Hafta:
 6-10 Ocak</v>
      </c>
      <c r="C20" s="12">
        <v>2</v>
      </c>
      <c r="D20" s="6" t="str">
        <f t="shared" si="2"/>
        <v>2. NAMAZ</v>
      </c>
      <c r="E20" s="6" t="s">
        <v>112</v>
      </c>
      <c r="F20" s="34" t="s">
        <v>64</v>
      </c>
      <c r="G20" s="27" t="s">
        <v>66</v>
      </c>
      <c r="H20" s="5"/>
      <c r="I20" s="5" t="str">
        <f>[3]Sayfa1!$I$20</f>
        <v xml:space="preserve"> Regaip Kandili (11 Ocak)</v>
      </c>
      <c r="J20" s="44"/>
    </row>
    <row r="21" spans="1:10" s="1" customFormat="1" ht="60" customHeight="1" thickBot="1" x14ac:dyDescent="0.3">
      <c r="A21" s="47"/>
      <c r="B21" s="8" t="str">
        <f>'[1]9 DKAB'!$B$26</f>
        <v>18. Hafta:
 13-17 Ocak</v>
      </c>
      <c r="C21" s="12">
        <v>2</v>
      </c>
      <c r="D21" s="6" t="str">
        <f t="shared" si="2"/>
        <v>2. NAMAZ</v>
      </c>
      <c r="E21" s="9" t="s">
        <v>54</v>
      </c>
      <c r="F21" s="35" t="s">
        <v>64</v>
      </c>
      <c r="G21" s="28" t="s">
        <v>66</v>
      </c>
      <c r="H21" s="10"/>
      <c r="I21" s="10" t="str">
        <f>[3]Sayfa1!$I$21</f>
        <v xml:space="preserve"> Üç Ayların Başlangıcı (12 Ocak)</v>
      </c>
      <c r="J21" s="44"/>
    </row>
    <row r="22" spans="1:10" s="1" customFormat="1" ht="27.95" customHeight="1" thickBot="1" x14ac:dyDescent="0.3">
      <c r="A22" s="48" t="str">
        <f>[2]Sayfa1!$A$22</f>
        <v>YARIYIL TATİLİ: 20 Ocak - 31 Ocak 2025</v>
      </c>
      <c r="B22" s="49"/>
      <c r="C22" s="49"/>
      <c r="D22" s="49"/>
      <c r="E22" s="49"/>
      <c r="F22" s="49"/>
      <c r="G22" s="49"/>
      <c r="H22" s="49"/>
      <c r="I22" s="50"/>
      <c r="J22" s="46"/>
    </row>
    <row r="23" spans="1:10" s="1" customFormat="1" ht="65.25" customHeight="1" x14ac:dyDescent="0.25">
      <c r="A23" s="56" t="s">
        <v>18</v>
      </c>
      <c r="B23" s="11" t="str">
        <f>'[1]9 DKAB'!$B$28</f>
        <v>19. Hafta:
 3-7 Şubat</v>
      </c>
      <c r="C23" s="12">
        <v>2</v>
      </c>
      <c r="D23" s="6" t="s">
        <v>67</v>
      </c>
      <c r="E23" s="13" t="s">
        <v>68</v>
      </c>
      <c r="F23" s="29" t="s">
        <v>77</v>
      </c>
      <c r="G23" s="29" t="s">
        <v>84</v>
      </c>
      <c r="H23" s="12"/>
      <c r="I23" s="12" t="str">
        <f>[3]Sayfa1!$I$23</f>
        <v>Miraç Kandili (6 Şubat)</v>
      </c>
      <c r="J23" s="43" t="s">
        <v>28</v>
      </c>
    </row>
    <row r="24" spans="1:10" s="1" customFormat="1" ht="60" x14ac:dyDescent="0.25">
      <c r="A24" s="56"/>
      <c r="B24" s="4" t="str">
        <f>'[1]9 DKAB'!$B$29</f>
        <v>20. Hafta:
 10-14 Şubat</v>
      </c>
      <c r="C24" s="12">
        <v>2</v>
      </c>
      <c r="D24" s="6" t="str">
        <f t="shared" ref="D24:D32" si="3">$D$23</f>
        <v>3. ORUÇ VE ZEKÂT</v>
      </c>
      <c r="E24" s="6" t="s">
        <v>69</v>
      </c>
      <c r="F24" s="30" t="str">
        <f>$F$23</f>
        <v xml:space="preserve">1. Ramazan ayı ile orucun, Müslümanların hayatındaki yerini ve önemini kavrar. </v>
      </c>
      <c r="G24" s="27"/>
      <c r="H24" s="5"/>
      <c r="I24" s="5"/>
      <c r="J24" s="58"/>
    </row>
    <row r="25" spans="1:10" s="1" customFormat="1" ht="60" x14ac:dyDescent="0.25">
      <c r="A25" s="56"/>
      <c r="B25" s="4" t="str">
        <f>'[1]9 DKAB'!$B$30</f>
        <v>21. Hafta:
 17-21 Şubat</v>
      </c>
      <c r="C25" s="12">
        <v>2</v>
      </c>
      <c r="D25" s="6" t="str">
        <f t="shared" si="3"/>
        <v>3. ORUÇ VE ZEKÂT</v>
      </c>
      <c r="E25" s="6" t="s">
        <v>70</v>
      </c>
      <c r="F25" s="30" t="str">
        <f>$F$23</f>
        <v xml:space="preserve">1. Ramazan ayı ile orucun, Müslümanların hayatındaki yerini ve önemini kavrar. </v>
      </c>
      <c r="G25" s="27"/>
      <c r="H25" s="5"/>
      <c r="I25" s="15"/>
      <c r="J25" s="58"/>
    </row>
    <row r="26" spans="1:10" s="1" customFormat="1" ht="47.25" x14ac:dyDescent="0.25">
      <c r="A26" s="57"/>
      <c r="B26" s="4" t="str">
        <f>'[1]9 DKAB'!$B$31</f>
        <v>22. Hafta:
 24-28 Şubat</v>
      </c>
      <c r="C26" s="12">
        <v>2</v>
      </c>
      <c r="D26" s="6" t="str">
        <f t="shared" si="3"/>
        <v>3. ORUÇ VE ZEKÂT</v>
      </c>
      <c r="E26" s="6" t="s">
        <v>71</v>
      </c>
      <c r="F26" s="30" t="s">
        <v>78</v>
      </c>
      <c r="G26" s="27"/>
      <c r="H26" s="5"/>
      <c r="I26" s="25" t="str">
        <f>[3]Sayfa1!$I$26</f>
        <v>Berat Kandili (24 Şubat)</v>
      </c>
      <c r="J26" s="58"/>
    </row>
    <row r="27" spans="1:10" s="1" customFormat="1" ht="79.900000000000006" customHeight="1" x14ac:dyDescent="0.25">
      <c r="A27" s="47" t="s">
        <v>19</v>
      </c>
      <c r="B27" s="4" t="str">
        <f>'[1]9 DKAB'!$B$32</f>
        <v>23. Hafta:
 3-7 Mart</v>
      </c>
      <c r="C27" s="12">
        <v>2</v>
      </c>
      <c r="D27" s="6" t="str">
        <f t="shared" si="3"/>
        <v>3. ORUÇ VE ZEKÂT</v>
      </c>
      <c r="E27" s="6" t="s">
        <v>72</v>
      </c>
      <c r="F27" s="30" t="s">
        <v>79</v>
      </c>
      <c r="G27" s="27"/>
      <c r="H27" s="5"/>
      <c r="I27" s="14"/>
      <c r="J27" s="58"/>
    </row>
    <row r="28" spans="1:10" s="1" customFormat="1" ht="47.25" x14ac:dyDescent="0.25">
      <c r="A28" s="51"/>
      <c r="B28" s="4" t="str">
        <f>'[1]9 DKAB'!$B$33</f>
        <v>24. Hafta:
 10-14 Mart</v>
      </c>
      <c r="C28" s="12">
        <v>2</v>
      </c>
      <c r="D28" s="6" t="str">
        <f t="shared" si="3"/>
        <v>3. ORUÇ VE ZEKÂT</v>
      </c>
      <c r="E28" s="6" t="s">
        <v>73</v>
      </c>
      <c r="F28" s="30" t="s">
        <v>80</v>
      </c>
      <c r="G28" s="27"/>
      <c r="H28" s="5"/>
      <c r="I28" s="5" t="s">
        <v>31</v>
      </c>
      <c r="J28" s="58"/>
    </row>
    <row r="29" spans="1:10" s="1" customFormat="1" ht="47.25" x14ac:dyDescent="0.25">
      <c r="A29" s="51"/>
      <c r="B29" s="4" t="str">
        <f>'[1]9 DKAB'!$B$34</f>
        <v>25. Hafta:
 17-21 Mart</v>
      </c>
      <c r="C29" s="12">
        <v>2</v>
      </c>
      <c r="D29" s="6" t="str">
        <f t="shared" si="3"/>
        <v>3. ORUÇ VE ZEKÂT</v>
      </c>
      <c r="E29" s="6" t="s">
        <v>74</v>
      </c>
      <c r="F29" s="30" t="s">
        <v>81</v>
      </c>
      <c r="G29" s="27"/>
      <c r="H29" s="5"/>
      <c r="I29" s="5" t="s">
        <v>108</v>
      </c>
      <c r="J29" s="58"/>
    </row>
    <row r="30" spans="1:10" s="1" customFormat="1" ht="60.75" thickBot="1" x14ac:dyDescent="0.3">
      <c r="A30" s="52"/>
      <c r="B30" s="21" t="s">
        <v>29</v>
      </c>
      <c r="C30" s="12">
        <v>2</v>
      </c>
      <c r="D30" s="6" t="str">
        <f t="shared" si="3"/>
        <v>3. ORUÇ VE ZEKÂT</v>
      </c>
      <c r="E30" s="6" t="s">
        <v>75</v>
      </c>
      <c r="F30" s="30" t="s">
        <v>82</v>
      </c>
      <c r="G30" s="27" t="s">
        <v>85</v>
      </c>
      <c r="H30" s="5" t="s">
        <v>114</v>
      </c>
      <c r="I30" s="5" t="s">
        <v>109</v>
      </c>
      <c r="J30" s="58"/>
    </row>
    <row r="31" spans="1:10" s="1" customFormat="1" ht="21.75" thickBot="1" x14ac:dyDescent="0.3">
      <c r="A31" s="48" t="s">
        <v>107</v>
      </c>
      <c r="B31" s="49"/>
      <c r="C31" s="49"/>
      <c r="D31" s="49"/>
      <c r="E31" s="49"/>
      <c r="F31" s="49"/>
      <c r="G31" s="49"/>
      <c r="H31" s="49"/>
      <c r="I31" s="50"/>
      <c r="J31" s="58"/>
    </row>
    <row r="32" spans="1:10" s="1" customFormat="1" ht="49.9" customHeight="1" x14ac:dyDescent="0.25">
      <c r="A32" s="16" t="s">
        <v>20</v>
      </c>
      <c r="B32" s="8" t="str">
        <f>'[1]9 DKAB'!$B$39</f>
        <v>27. Hafta:
 7-11 Nisan</v>
      </c>
      <c r="C32" s="12">
        <v>2</v>
      </c>
      <c r="D32" s="9" t="str">
        <f t="shared" si="3"/>
        <v>3. ORUÇ VE ZEKÂT</v>
      </c>
      <c r="E32" s="9" t="s">
        <v>76</v>
      </c>
      <c r="F32" s="31" t="s">
        <v>83</v>
      </c>
      <c r="G32" s="28"/>
      <c r="H32" s="10"/>
      <c r="I32" s="24"/>
      <c r="J32" s="58"/>
    </row>
    <row r="33" spans="1:10" s="1" customFormat="1" ht="60" x14ac:dyDescent="0.25">
      <c r="A33" s="51" t="s">
        <v>20</v>
      </c>
      <c r="B33" s="11" t="str">
        <f>'[1]9 DKAB'!$B$40</f>
        <v>28. Hafta:
 14-18 Nisan</v>
      </c>
      <c r="C33" s="12">
        <v>2</v>
      </c>
      <c r="D33" s="36" t="s">
        <v>86</v>
      </c>
      <c r="E33" s="36" t="s">
        <v>87</v>
      </c>
      <c r="F33" s="37" t="s">
        <v>102</v>
      </c>
      <c r="G33" s="38" t="s">
        <v>104</v>
      </c>
      <c r="H33" s="39"/>
      <c r="I33" s="40"/>
      <c r="J33" s="58"/>
    </row>
    <row r="34" spans="1:10" s="1" customFormat="1" ht="45" x14ac:dyDescent="0.25">
      <c r="A34" s="52"/>
      <c r="B34" s="4" t="str">
        <f>'[1]9 DKAB'!$B$41</f>
        <v>29. Hafta:
 21-25 Nisan</v>
      </c>
      <c r="C34" s="12">
        <v>2</v>
      </c>
      <c r="D34" s="6" t="str">
        <f t="shared" ref="D34:D41" si="4">$D$33</f>
        <v>4. HAC VE KURBAN</v>
      </c>
      <c r="E34" s="6" t="s">
        <v>88</v>
      </c>
      <c r="F34" s="30" t="str">
        <f>$F$33</f>
        <v xml:space="preserve">1. Kâbe ile hac arasındaki ilişkiyi açıklar. </v>
      </c>
      <c r="G34" s="27" t="s">
        <v>105</v>
      </c>
      <c r="H34" s="5"/>
      <c r="I34" s="12" t="s">
        <v>21</v>
      </c>
      <c r="J34" s="58"/>
    </row>
    <row r="35" spans="1:10" s="1" customFormat="1" ht="79.900000000000006" customHeight="1" x14ac:dyDescent="0.25">
      <c r="A35" s="60" t="s">
        <v>22</v>
      </c>
      <c r="B35" s="21" t="str">
        <f>'[1]9 DKAB'!$B$42</f>
        <v>30. Hafta:
 28 Nisan-2 Mayıs</v>
      </c>
      <c r="C35" s="12">
        <v>2</v>
      </c>
      <c r="D35" s="6" t="str">
        <f t="shared" si="4"/>
        <v>4. HAC VE KURBAN</v>
      </c>
      <c r="E35" s="6" t="s">
        <v>89</v>
      </c>
      <c r="F35" s="30" t="s">
        <v>103</v>
      </c>
      <c r="G35" s="27"/>
      <c r="H35" s="5"/>
      <c r="I35" s="5" t="s">
        <v>23</v>
      </c>
      <c r="J35" s="58"/>
    </row>
    <row r="36" spans="1:10" s="1" customFormat="1" ht="79.900000000000006" customHeight="1" x14ac:dyDescent="0.25">
      <c r="A36" s="56"/>
      <c r="B36" s="4" t="str">
        <f>'[1]9 DKAB'!$B$43</f>
        <v>31. Hafta:
 5-9 Mayıs</v>
      </c>
      <c r="C36" s="12">
        <v>2</v>
      </c>
      <c r="D36" s="6" t="str">
        <f t="shared" si="4"/>
        <v>4. HAC VE KURBAN</v>
      </c>
      <c r="E36" s="6" t="s">
        <v>90</v>
      </c>
      <c r="F36" s="30" t="s">
        <v>96</v>
      </c>
      <c r="G36" s="27"/>
      <c r="H36" s="5"/>
      <c r="I36" s="5"/>
      <c r="J36" s="58"/>
    </row>
    <row r="37" spans="1:10" s="1" customFormat="1" ht="60" customHeight="1" x14ac:dyDescent="0.25">
      <c r="A37" s="56"/>
      <c r="B37" s="4" t="str">
        <f>'[1]9 DKAB'!$B$44</f>
        <v>32. Hafta:
 12-16 Mayıs</v>
      </c>
      <c r="C37" s="12">
        <v>2</v>
      </c>
      <c r="D37" s="6" t="str">
        <f t="shared" si="4"/>
        <v>4. HAC VE KURBAN</v>
      </c>
      <c r="E37" s="6" t="s">
        <v>91</v>
      </c>
      <c r="F37" s="30" t="s">
        <v>97</v>
      </c>
      <c r="G37" s="27"/>
      <c r="H37" s="5"/>
      <c r="I37" s="5"/>
      <c r="J37" s="58"/>
    </row>
    <row r="38" spans="1:10" s="1" customFormat="1" ht="60" x14ac:dyDescent="0.25">
      <c r="A38" s="56"/>
      <c r="B38" s="4" t="str">
        <f>'[1]9 DKAB'!$B$45</f>
        <v>33. Hafta:
 19-23 Mayıs</v>
      </c>
      <c r="C38" s="12">
        <v>2</v>
      </c>
      <c r="D38" s="6" t="str">
        <f t="shared" si="4"/>
        <v>4. HAC VE KURBAN</v>
      </c>
      <c r="E38" s="6" t="s">
        <v>92</v>
      </c>
      <c r="F38" s="30" t="s">
        <v>98</v>
      </c>
      <c r="G38" s="27"/>
      <c r="H38" s="5"/>
      <c r="I38" s="5" t="s">
        <v>24</v>
      </c>
      <c r="J38" s="58"/>
    </row>
    <row r="39" spans="1:10" s="1" customFormat="1" ht="45" x14ac:dyDescent="0.25">
      <c r="A39" s="57"/>
      <c r="B39" s="4" t="str">
        <f>'[1]9 DKAB'!$B$46</f>
        <v>34. Hafta:
 26-30 Mayıs</v>
      </c>
      <c r="C39" s="12">
        <v>2</v>
      </c>
      <c r="D39" s="6" t="str">
        <f t="shared" si="4"/>
        <v>4. HAC VE KURBAN</v>
      </c>
      <c r="E39" s="6" t="s">
        <v>93</v>
      </c>
      <c r="F39" s="30" t="s">
        <v>99</v>
      </c>
      <c r="G39" s="27"/>
      <c r="H39" s="5" t="s">
        <v>113</v>
      </c>
      <c r="I39" s="5" t="s">
        <v>25</v>
      </c>
      <c r="J39" s="58"/>
    </row>
    <row r="40" spans="1:10" s="1" customFormat="1" ht="79.900000000000006" customHeight="1" x14ac:dyDescent="0.25">
      <c r="A40" s="47" t="s">
        <v>26</v>
      </c>
      <c r="B40" s="4" t="str">
        <f>'[1]9 DKAB'!$B$47</f>
        <v>35. Hafta:
 2-6 Haziran</v>
      </c>
      <c r="C40" s="12">
        <v>2</v>
      </c>
      <c r="D40" s="6" t="str">
        <f t="shared" si="4"/>
        <v>4. HAC VE KURBAN</v>
      </c>
      <c r="E40" s="6" t="s">
        <v>94</v>
      </c>
      <c r="F40" s="30" t="s">
        <v>100</v>
      </c>
      <c r="G40" s="27"/>
      <c r="H40" s="5"/>
      <c r="I40" s="5" t="str">
        <f>[3]Sayfa1!$I$40</f>
        <v>Kurban Bayramı (6-9 Haziran)</v>
      </c>
      <c r="J40" s="58"/>
    </row>
    <row r="41" spans="1:10" s="1" customFormat="1" ht="79.900000000000006" customHeight="1" thickBot="1" x14ac:dyDescent="0.3">
      <c r="A41" s="52"/>
      <c r="B41" s="21" t="str">
        <f>'[1]9 DKAB'!$B$51</f>
        <v>36. Hafta:
 9-13 Haziran</v>
      </c>
      <c r="C41" s="12">
        <v>2</v>
      </c>
      <c r="D41" s="6" t="str">
        <f t="shared" si="4"/>
        <v>4. HAC VE KURBAN</v>
      </c>
      <c r="E41" s="6" t="s">
        <v>95</v>
      </c>
      <c r="F41" s="30" t="s">
        <v>101</v>
      </c>
      <c r="G41" s="27" t="s">
        <v>106</v>
      </c>
      <c r="H41" s="5"/>
      <c r="I41" s="5"/>
      <c r="J41" s="59"/>
    </row>
    <row r="42" spans="1:10" s="1" customFormat="1" ht="27" customHeight="1" thickBot="1" x14ac:dyDescent="0.3">
      <c r="A42" s="61" t="str">
        <f>[3]Sayfa1!$A$42</f>
        <v>SOSYAL ETKİNLİK</v>
      </c>
      <c r="B42" s="62"/>
      <c r="C42" s="62"/>
      <c r="D42" s="62"/>
      <c r="E42" s="62"/>
      <c r="F42" s="62"/>
      <c r="G42" s="62"/>
      <c r="H42" s="62"/>
      <c r="I42" s="63"/>
      <c r="J42" s="26"/>
    </row>
    <row r="43" spans="1:10" s="1" customFormat="1" ht="87" customHeight="1" x14ac:dyDescent="0.25">
      <c r="A43" s="53" t="s">
        <v>30</v>
      </c>
      <c r="B43" s="54"/>
      <c r="C43" s="54"/>
      <c r="D43" s="54"/>
      <c r="E43" s="54"/>
      <c r="F43" s="54"/>
      <c r="G43" s="54"/>
      <c r="H43" s="54"/>
      <c r="I43" s="54"/>
      <c r="J43" s="54"/>
    </row>
    <row r="44" spans="1:10" s="1" customFormat="1" ht="49.5" customHeight="1" x14ac:dyDescent="0.25">
      <c r="A44" s="55"/>
      <c r="B44" s="55"/>
      <c r="C44" s="55"/>
      <c r="D44" s="55"/>
      <c r="E44" s="55"/>
      <c r="F44" s="55"/>
      <c r="G44" s="55"/>
      <c r="H44" s="55"/>
      <c r="I44" s="55"/>
      <c r="J44" s="55"/>
    </row>
    <row r="45" spans="1:10" s="1" customFormat="1" ht="37.9" customHeight="1" x14ac:dyDescent="0.25">
      <c r="A45" s="55"/>
      <c r="B45" s="55"/>
      <c r="C45" s="55"/>
      <c r="D45" s="55"/>
      <c r="E45" s="55"/>
      <c r="F45" s="55"/>
      <c r="G45" s="55"/>
      <c r="H45" s="55"/>
      <c r="I45" s="55"/>
      <c r="J45" s="55"/>
    </row>
    <row r="46" spans="1:10" s="1" customFormat="1" ht="21" x14ac:dyDescent="0.25">
      <c r="A46" s="14"/>
      <c r="B46" s="14"/>
      <c r="C46" s="14"/>
      <c r="D46" s="14"/>
      <c r="E46" s="14"/>
      <c r="F46" s="17"/>
      <c r="G46" s="18"/>
      <c r="H46" s="14"/>
      <c r="I46" s="14"/>
    </row>
    <row r="47" spans="1:10" s="1" customFormat="1" ht="15.75" x14ac:dyDescent="0.25">
      <c r="A47" s="19"/>
      <c r="B47" s="14"/>
      <c r="C47" s="14"/>
      <c r="D47" s="18"/>
      <c r="E47" s="14"/>
      <c r="F47" s="18"/>
      <c r="G47" s="14"/>
      <c r="H47" s="14"/>
      <c r="I47" s="14"/>
    </row>
    <row r="48" spans="1:10" s="1" customFormat="1" ht="15.75" x14ac:dyDescent="0.25">
      <c r="A48" s="19"/>
      <c r="B48" s="14"/>
      <c r="C48" s="14"/>
      <c r="D48" s="18"/>
      <c r="E48" s="14"/>
      <c r="F48" s="14"/>
      <c r="G48" s="18"/>
    </row>
    <row r="49" spans="1:7" s="1" customFormat="1" ht="66" customHeight="1" x14ac:dyDescent="0.25">
      <c r="A49" s="19"/>
      <c r="B49" s="14"/>
      <c r="C49" s="14"/>
      <c r="D49" s="14"/>
      <c r="E49" s="14"/>
      <c r="F49" s="14"/>
      <c r="G49" s="18"/>
    </row>
  </sheetData>
  <mergeCells count="19">
    <mergeCell ref="A43:J45"/>
    <mergeCell ref="A23:A26"/>
    <mergeCell ref="J23:J41"/>
    <mergeCell ref="A27:A30"/>
    <mergeCell ref="A33:A34"/>
    <mergeCell ref="A35:A39"/>
    <mergeCell ref="A40:A41"/>
    <mergeCell ref="A42:I42"/>
    <mergeCell ref="A31:I31"/>
    <mergeCell ref="A1:J1"/>
    <mergeCell ref="A3:A5"/>
    <mergeCell ref="J3:J22"/>
    <mergeCell ref="A6:A9"/>
    <mergeCell ref="A10:A11"/>
    <mergeCell ref="A12:I12"/>
    <mergeCell ref="A13:A14"/>
    <mergeCell ref="A15:A18"/>
    <mergeCell ref="A19:A21"/>
    <mergeCell ref="A22:I22"/>
  </mergeCells>
  <pageMargins left="0.25" right="0.25" top="0.75" bottom="0.75" header="0.3" footer="0.3"/>
  <pageSetup paperSize="9" scale="64" fitToWidth="0" fitToHeight="0"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DOGM</dc:creator>
  <cp:lastModifiedBy>Y.Ziya OGRETICI</cp:lastModifiedBy>
  <cp:lastPrinted>2023-08-25T14:32:25Z</cp:lastPrinted>
  <dcterms:created xsi:type="dcterms:W3CDTF">2023-08-25T12:51:05Z</dcterms:created>
  <dcterms:modified xsi:type="dcterms:W3CDTF">2024-08-27T09:07:57Z</dcterms:modified>
</cp:coreProperties>
</file>